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3.xml" ContentType="application/vnd.openxmlformats-officedocument.drawing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4.xml" ContentType="application/vnd.openxmlformats-officedocument.drawing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5.xml" ContentType="application/vnd.openxmlformats-officedocument.drawing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drawings/drawing6.xml" ContentType="application/vnd.openxmlformats-officedocument.drawing+xml"/>
  <Override PartName="/xl/tables/table16.xml" ContentType="application/vnd.openxmlformats-officedocument.spreadsheetml.table+xml"/>
  <Override PartName="/xl/tables/table17.xml" ContentType="application/vnd.openxmlformats-officedocument.spreadsheetml.table+xml"/>
  <Override PartName="/xl/tables/table18.xml" ContentType="application/vnd.openxmlformats-officedocument.spreadsheetml.tab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drawings/drawing7.xml" ContentType="application/vnd.openxmlformats-officedocument.drawing+xml"/>
  <Override PartName="/xl/tables/table19.xml" ContentType="application/vnd.openxmlformats-officedocument.spreadsheetml.table+xml"/>
  <Override PartName="/xl/tables/table20.xml" ContentType="application/vnd.openxmlformats-officedocument.spreadsheetml.table+xml"/>
  <Override PartName="/xl/tables/table21.xml" ContentType="application/vnd.openxmlformats-officedocument.spreadsheetml.table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drawings/drawing8.xml" ContentType="application/vnd.openxmlformats-officedocument.drawing+xml"/>
  <Override PartName="/xl/tables/table22.xml" ContentType="application/vnd.openxmlformats-officedocument.spreadsheetml.table+xml"/>
  <Override PartName="/xl/tables/table23.xml" ContentType="application/vnd.openxmlformats-officedocument.spreadsheetml.table+xml"/>
  <Override PartName="/xl/tables/table24.xml" ContentType="application/vnd.openxmlformats-officedocument.spreadsheetml.table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drawings/drawing9.xml" ContentType="application/vnd.openxmlformats-officedocument.drawing+xml"/>
  <Override PartName="/xl/tables/table25.xml" ContentType="application/vnd.openxmlformats-officedocument.spreadsheetml.table+xml"/>
  <Override PartName="/xl/tables/table26.xml" ContentType="application/vnd.openxmlformats-officedocument.spreadsheetml.table+xml"/>
  <Override PartName="/xl/tables/table27.xml" ContentType="application/vnd.openxmlformats-officedocument.spreadsheetml.table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drawings/drawing10.xml" ContentType="application/vnd.openxmlformats-officedocument.drawing+xml"/>
  <Override PartName="/xl/tables/table28.xml" ContentType="application/vnd.openxmlformats-officedocument.spreadsheetml.table+xml"/>
  <Override PartName="/xl/tables/table29.xml" ContentType="application/vnd.openxmlformats-officedocument.spreadsheetml.table+xml"/>
  <Override PartName="/xl/tables/table30.xml" ContentType="application/vnd.openxmlformats-officedocument.spreadsheetml.table+xml"/>
  <Override PartName="/xl/charts/chart19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charts/chart20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drawings/drawing11.xml" ContentType="application/vnd.openxmlformats-officedocument.drawing+xml"/>
  <Override PartName="/xl/tables/table31.xml" ContentType="application/vnd.openxmlformats-officedocument.spreadsheetml.table+xml"/>
  <Override PartName="/xl/tables/table32.xml" ContentType="application/vnd.openxmlformats-officedocument.spreadsheetml.table+xml"/>
  <Override PartName="/xl/tables/table33.xml" ContentType="application/vnd.openxmlformats-officedocument.spreadsheetml.table+xml"/>
  <Override PartName="/xl/charts/chart21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charts/chart22.xml" ContentType="application/vnd.openxmlformats-officedocument.drawingml.chart+xml"/>
  <Override PartName="/xl/charts/style22.xml" ContentType="application/vnd.ms-office.chartstyle+xml"/>
  <Override PartName="/xl/charts/colors22.xml" ContentType="application/vnd.ms-office.chartcolorstyle+xml"/>
  <Override PartName="/xl/drawings/drawing12.xml" ContentType="application/vnd.openxmlformats-officedocument.drawing+xml"/>
  <Override PartName="/xl/tables/table34.xml" ContentType="application/vnd.openxmlformats-officedocument.spreadsheetml.table+xml"/>
  <Override PartName="/xl/tables/table35.xml" ContentType="application/vnd.openxmlformats-officedocument.spreadsheetml.table+xml"/>
  <Override PartName="/xl/tables/table36.xml" ContentType="application/vnd.openxmlformats-officedocument.spreadsheetml.table+xml"/>
  <Override PartName="/xl/charts/chart23.xml" ContentType="application/vnd.openxmlformats-officedocument.drawingml.chart+xml"/>
  <Override PartName="/xl/charts/style23.xml" ContentType="application/vnd.ms-office.chartstyle+xml"/>
  <Override PartName="/xl/charts/colors23.xml" ContentType="application/vnd.ms-office.chartcolorstyle+xml"/>
  <Override PartName="/xl/charts/chart24.xml" ContentType="application/vnd.openxmlformats-officedocument.drawingml.chart+xml"/>
  <Override PartName="/xl/charts/style24.xml" ContentType="application/vnd.ms-office.chartstyle+xml"/>
  <Override PartName="/xl/charts/colors24.xml" ContentType="application/vnd.ms-office.chartcolorstyle+xml"/>
  <Override PartName="/xl/drawings/drawing13.xml" ContentType="application/vnd.openxmlformats-officedocument.drawing+xml"/>
  <Override PartName="/xl/tables/table37.xml" ContentType="application/vnd.openxmlformats-officedocument.spreadsheetml.table+xml"/>
  <Override PartName="/xl/tables/table38.xml" ContentType="application/vnd.openxmlformats-officedocument.spreadsheetml.table+xml"/>
  <Override PartName="/xl/tables/table39.xml" ContentType="application/vnd.openxmlformats-officedocument.spreadsheetml.table+xml"/>
  <Override PartName="/xl/charts/chart25.xml" ContentType="application/vnd.openxmlformats-officedocument.drawingml.chart+xml"/>
  <Override PartName="/xl/charts/style25.xml" ContentType="application/vnd.ms-office.chartstyle+xml"/>
  <Override PartName="/xl/charts/colors25.xml" ContentType="application/vnd.ms-office.chartcolorstyle+xml"/>
  <Override PartName="/xl/charts/chart26.xml" ContentType="application/vnd.openxmlformats-officedocument.drawingml.chart+xml"/>
  <Override PartName="/xl/charts/style26.xml" ContentType="application/vnd.ms-office.chartstyle+xml"/>
  <Override PartName="/xl/charts/colors26.xml" ContentType="application/vnd.ms-office.chartcolorstyle+xml"/>
  <Override PartName="/xl/drawings/drawing14.xml" ContentType="application/vnd.openxmlformats-officedocument.drawing+xml"/>
  <Override PartName="/xl/tables/table40.xml" ContentType="application/vnd.openxmlformats-officedocument.spreadsheetml.table+xml"/>
  <Override PartName="/xl/tables/table41.xml" ContentType="application/vnd.openxmlformats-officedocument.spreadsheetml.table+xml"/>
  <Override PartName="/xl/tables/table42.xml" ContentType="application/vnd.openxmlformats-officedocument.spreadsheetml.table+xml"/>
  <Override PartName="/xl/charts/chart27.xml" ContentType="application/vnd.openxmlformats-officedocument.drawingml.chart+xml"/>
  <Override PartName="/xl/charts/style27.xml" ContentType="application/vnd.ms-office.chartstyle+xml"/>
  <Override PartName="/xl/charts/colors27.xml" ContentType="application/vnd.ms-office.chartcolorstyle+xml"/>
  <Override PartName="/xl/charts/chart28.xml" ContentType="application/vnd.openxmlformats-officedocument.drawingml.chart+xml"/>
  <Override PartName="/xl/charts/style28.xml" ContentType="application/vnd.ms-office.chartstyle+xml"/>
  <Override PartName="/xl/charts/colors28.xml" ContentType="application/vnd.ms-office.chartcolorstyle+xml"/>
  <Override PartName="/xl/drawings/drawing15.xml" ContentType="application/vnd.openxmlformats-officedocument.drawing+xml"/>
  <Override PartName="/xl/tables/table43.xml" ContentType="application/vnd.openxmlformats-officedocument.spreadsheetml.table+xml"/>
  <Override PartName="/xl/tables/table44.xml" ContentType="application/vnd.openxmlformats-officedocument.spreadsheetml.table+xml"/>
  <Override PartName="/xl/tables/table45.xml" ContentType="application/vnd.openxmlformats-officedocument.spreadsheetml.table+xml"/>
  <Override PartName="/xl/charts/chart29.xml" ContentType="application/vnd.openxmlformats-officedocument.drawingml.chart+xml"/>
  <Override PartName="/xl/charts/style29.xml" ContentType="application/vnd.ms-office.chartstyle+xml"/>
  <Override PartName="/xl/charts/colors29.xml" ContentType="application/vnd.ms-office.chartcolorstyle+xml"/>
  <Override PartName="/xl/charts/chart30.xml" ContentType="application/vnd.openxmlformats-officedocument.drawingml.chart+xml"/>
  <Override PartName="/xl/charts/style30.xml" ContentType="application/vnd.ms-office.chartstyle+xml"/>
  <Override PartName="/xl/charts/colors30.xml" ContentType="application/vnd.ms-office.chartcolorstyle+xml"/>
  <Override PartName="/xl/drawings/drawing16.xml" ContentType="application/vnd.openxmlformats-officedocument.drawing+xml"/>
  <Override PartName="/xl/tables/table46.xml" ContentType="application/vnd.openxmlformats-officedocument.spreadsheetml.table+xml"/>
  <Override PartName="/xl/tables/table47.xml" ContentType="application/vnd.openxmlformats-officedocument.spreadsheetml.table+xml"/>
  <Override PartName="/xl/tables/table48.xml" ContentType="application/vnd.openxmlformats-officedocument.spreadsheetml.table+xml"/>
  <Override PartName="/xl/charts/chart31.xml" ContentType="application/vnd.openxmlformats-officedocument.drawingml.chart+xml"/>
  <Override PartName="/xl/charts/style31.xml" ContentType="application/vnd.ms-office.chartstyle+xml"/>
  <Override PartName="/xl/charts/colors31.xml" ContentType="application/vnd.ms-office.chartcolorstyle+xml"/>
  <Override PartName="/xl/charts/chart32.xml" ContentType="application/vnd.openxmlformats-officedocument.drawingml.chart+xml"/>
  <Override PartName="/xl/charts/style32.xml" ContentType="application/vnd.ms-office.chartstyle+xml"/>
  <Override PartName="/xl/charts/colors32.xml" ContentType="application/vnd.ms-office.chartcolorstyle+xml"/>
  <Override PartName="/xl/drawings/drawing17.xml" ContentType="application/vnd.openxmlformats-officedocument.drawing+xml"/>
  <Override PartName="/xl/tables/table49.xml" ContentType="application/vnd.openxmlformats-officedocument.spreadsheetml.table+xml"/>
  <Override PartName="/xl/tables/table50.xml" ContentType="application/vnd.openxmlformats-officedocument.spreadsheetml.table+xml"/>
  <Override PartName="/xl/tables/table51.xml" ContentType="application/vnd.openxmlformats-officedocument.spreadsheetml.table+xml"/>
  <Override PartName="/xl/charts/chart33.xml" ContentType="application/vnd.openxmlformats-officedocument.drawingml.chart+xml"/>
  <Override PartName="/xl/charts/style33.xml" ContentType="application/vnd.ms-office.chartstyle+xml"/>
  <Override PartName="/xl/charts/colors33.xml" ContentType="application/vnd.ms-office.chartcolorstyle+xml"/>
  <Override PartName="/xl/charts/chart34.xml" ContentType="application/vnd.openxmlformats-officedocument.drawingml.chart+xml"/>
  <Override PartName="/xl/charts/style34.xml" ContentType="application/vnd.ms-office.chartstyle+xml"/>
  <Override PartName="/xl/charts/colors34.xml" ContentType="application/vnd.ms-office.chartcolorstyle+xml"/>
  <Override PartName="/xl/drawings/drawing18.xml" ContentType="application/vnd.openxmlformats-officedocument.drawing+xml"/>
  <Override PartName="/xl/tables/table52.xml" ContentType="application/vnd.openxmlformats-officedocument.spreadsheetml.table+xml"/>
  <Override PartName="/xl/tables/table53.xml" ContentType="application/vnd.openxmlformats-officedocument.spreadsheetml.table+xml"/>
  <Override PartName="/xl/tables/table54.xml" ContentType="application/vnd.openxmlformats-officedocument.spreadsheetml.table+xml"/>
  <Override PartName="/xl/charts/chart35.xml" ContentType="application/vnd.openxmlformats-officedocument.drawingml.chart+xml"/>
  <Override PartName="/xl/charts/style35.xml" ContentType="application/vnd.ms-office.chartstyle+xml"/>
  <Override PartName="/xl/charts/colors35.xml" ContentType="application/vnd.ms-office.chartcolorstyle+xml"/>
  <Override PartName="/xl/charts/chart36.xml" ContentType="application/vnd.openxmlformats-officedocument.drawingml.chart+xml"/>
  <Override PartName="/xl/charts/style36.xml" ContentType="application/vnd.ms-office.chartstyle+xml"/>
  <Override PartName="/xl/charts/colors36.xml" ContentType="application/vnd.ms-office.chartcolorstyle+xml"/>
  <Override PartName="/xl/drawings/drawing19.xml" ContentType="application/vnd.openxmlformats-officedocument.drawing+xml"/>
  <Override PartName="/xl/tables/table55.xml" ContentType="application/vnd.openxmlformats-officedocument.spreadsheetml.table+xml"/>
  <Override PartName="/xl/tables/table56.xml" ContentType="application/vnd.openxmlformats-officedocument.spreadsheetml.table+xml"/>
  <Override PartName="/xl/tables/table57.xml" ContentType="application/vnd.openxmlformats-officedocument.spreadsheetml.table+xml"/>
  <Override PartName="/xl/charts/chart37.xml" ContentType="application/vnd.openxmlformats-officedocument.drawingml.chart+xml"/>
  <Override PartName="/xl/charts/style37.xml" ContentType="application/vnd.ms-office.chartstyle+xml"/>
  <Override PartName="/xl/charts/colors37.xml" ContentType="application/vnd.ms-office.chartcolorstyle+xml"/>
  <Override PartName="/xl/charts/chart38.xml" ContentType="application/vnd.openxmlformats-officedocument.drawingml.chart+xml"/>
  <Override PartName="/xl/charts/style38.xml" ContentType="application/vnd.ms-office.chartstyle+xml"/>
  <Override PartName="/xl/charts/colors38.xml" ContentType="application/vnd.ms-office.chartcolorstyle+xml"/>
  <Override PartName="/xl/drawings/drawing20.xml" ContentType="application/vnd.openxmlformats-officedocument.drawing+xml"/>
  <Override PartName="/xl/tables/table58.xml" ContentType="application/vnd.openxmlformats-officedocument.spreadsheetml.table+xml"/>
  <Override PartName="/xl/tables/table59.xml" ContentType="application/vnd.openxmlformats-officedocument.spreadsheetml.table+xml"/>
  <Override PartName="/xl/tables/table60.xml" ContentType="application/vnd.openxmlformats-officedocument.spreadsheetml.table+xml"/>
  <Override PartName="/xl/charts/chart39.xml" ContentType="application/vnd.openxmlformats-officedocument.drawingml.chart+xml"/>
  <Override PartName="/xl/charts/style39.xml" ContentType="application/vnd.ms-office.chartstyle+xml"/>
  <Override PartName="/xl/charts/colors39.xml" ContentType="application/vnd.ms-office.chartcolorstyle+xml"/>
  <Override PartName="/xl/charts/chart40.xml" ContentType="application/vnd.openxmlformats-officedocument.drawingml.chart+xml"/>
  <Override PartName="/xl/charts/style40.xml" ContentType="application/vnd.ms-office.chartstyle+xml"/>
  <Override PartName="/xl/charts/colors40.xml" ContentType="application/vnd.ms-office.chartcolorstyle+xml"/>
  <Override PartName="/xl/drawings/drawing21.xml" ContentType="application/vnd.openxmlformats-officedocument.drawing+xml"/>
  <Override PartName="/xl/tables/table61.xml" ContentType="application/vnd.openxmlformats-officedocument.spreadsheetml.table+xml"/>
  <Override PartName="/xl/tables/table62.xml" ContentType="application/vnd.openxmlformats-officedocument.spreadsheetml.table+xml"/>
  <Override PartName="/xl/tables/table63.xml" ContentType="application/vnd.openxmlformats-officedocument.spreadsheetml.table+xml"/>
  <Override PartName="/xl/charts/chart41.xml" ContentType="application/vnd.openxmlformats-officedocument.drawingml.chart+xml"/>
  <Override PartName="/xl/charts/style41.xml" ContentType="application/vnd.ms-office.chartstyle+xml"/>
  <Override PartName="/xl/charts/colors41.xml" ContentType="application/vnd.ms-office.chartcolorstyle+xml"/>
  <Override PartName="/xl/charts/chart42.xml" ContentType="application/vnd.openxmlformats-officedocument.drawingml.chart+xml"/>
  <Override PartName="/xl/charts/style42.xml" ContentType="application/vnd.ms-office.chartstyle+xml"/>
  <Override PartName="/xl/charts/colors42.xml" ContentType="application/vnd.ms-office.chartcolorstyle+xml"/>
  <Override PartName="/xl/drawings/drawing22.xml" ContentType="application/vnd.openxmlformats-officedocument.drawing+xml"/>
  <Override PartName="/xl/tables/table64.xml" ContentType="application/vnd.openxmlformats-officedocument.spreadsheetml.table+xml"/>
  <Override PartName="/xl/tables/table65.xml" ContentType="application/vnd.openxmlformats-officedocument.spreadsheetml.table+xml"/>
  <Override PartName="/xl/tables/table66.xml" ContentType="application/vnd.openxmlformats-officedocument.spreadsheetml.table+xml"/>
  <Override PartName="/xl/charts/chart43.xml" ContentType="application/vnd.openxmlformats-officedocument.drawingml.chart+xml"/>
  <Override PartName="/xl/charts/style43.xml" ContentType="application/vnd.ms-office.chartstyle+xml"/>
  <Override PartName="/xl/charts/colors43.xml" ContentType="application/vnd.ms-office.chartcolorstyle+xml"/>
  <Override PartName="/xl/charts/chart44.xml" ContentType="application/vnd.openxmlformats-officedocument.drawingml.chart+xml"/>
  <Override PartName="/xl/charts/style44.xml" ContentType="application/vnd.ms-office.chartstyle+xml"/>
  <Override PartName="/xl/charts/colors44.xml" ContentType="application/vnd.ms-office.chartcolorstyle+xml"/>
  <Override PartName="/xl/drawings/drawing23.xml" ContentType="application/vnd.openxmlformats-officedocument.drawing+xml"/>
  <Override PartName="/xl/tables/table67.xml" ContentType="application/vnd.openxmlformats-officedocument.spreadsheetml.table+xml"/>
  <Override PartName="/xl/tables/table68.xml" ContentType="application/vnd.openxmlformats-officedocument.spreadsheetml.table+xml"/>
  <Override PartName="/xl/tables/table69.xml" ContentType="application/vnd.openxmlformats-officedocument.spreadsheetml.table+xml"/>
  <Override PartName="/xl/charts/chart45.xml" ContentType="application/vnd.openxmlformats-officedocument.drawingml.chart+xml"/>
  <Override PartName="/xl/charts/style45.xml" ContentType="application/vnd.ms-office.chartstyle+xml"/>
  <Override PartName="/xl/charts/colors45.xml" ContentType="application/vnd.ms-office.chartcolorstyle+xml"/>
  <Override PartName="/xl/charts/chart46.xml" ContentType="application/vnd.openxmlformats-officedocument.drawingml.chart+xml"/>
  <Override PartName="/xl/charts/style46.xml" ContentType="application/vnd.ms-office.chartstyle+xml"/>
  <Override PartName="/xl/charts/colors46.xml" ContentType="application/vnd.ms-office.chartcolorstyle+xml"/>
  <Override PartName="/xl/drawings/drawing24.xml" ContentType="application/vnd.openxmlformats-officedocument.drawing+xml"/>
  <Override PartName="/xl/tables/table70.xml" ContentType="application/vnd.openxmlformats-officedocument.spreadsheetml.table+xml"/>
  <Override PartName="/xl/tables/table71.xml" ContentType="application/vnd.openxmlformats-officedocument.spreadsheetml.table+xml"/>
  <Override PartName="/xl/tables/table72.xml" ContentType="application/vnd.openxmlformats-officedocument.spreadsheetml.table+xml"/>
  <Override PartName="/xl/charts/chart47.xml" ContentType="application/vnd.openxmlformats-officedocument.drawingml.chart+xml"/>
  <Override PartName="/xl/charts/style47.xml" ContentType="application/vnd.ms-office.chartstyle+xml"/>
  <Override PartName="/xl/charts/colors47.xml" ContentType="application/vnd.ms-office.chartcolorstyle+xml"/>
  <Override PartName="/xl/charts/chart48.xml" ContentType="application/vnd.openxmlformats-officedocument.drawingml.chart+xml"/>
  <Override PartName="/xl/charts/style48.xml" ContentType="application/vnd.ms-office.chartstyle+xml"/>
  <Override PartName="/xl/charts/colors48.xml" ContentType="application/vnd.ms-office.chartcolorstyle+xml"/>
  <Override PartName="/xl/drawings/drawing25.xml" ContentType="application/vnd.openxmlformats-officedocument.drawing+xml"/>
  <Override PartName="/xl/tables/table73.xml" ContentType="application/vnd.openxmlformats-officedocument.spreadsheetml.table+xml"/>
  <Override PartName="/xl/tables/table74.xml" ContentType="application/vnd.openxmlformats-officedocument.spreadsheetml.table+xml"/>
  <Override PartName="/xl/tables/table75.xml" ContentType="application/vnd.openxmlformats-officedocument.spreadsheetml.table+xml"/>
  <Override PartName="/xl/charts/chart49.xml" ContentType="application/vnd.openxmlformats-officedocument.drawingml.chart+xml"/>
  <Override PartName="/xl/charts/style49.xml" ContentType="application/vnd.ms-office.chartstyle+xml"/>
  <Override PartName="/xl/charts/colors49.xml" ContentType="application/vnd.ms-office.chartcolorstyle+xml"/>
  <Override PartName="/xl/charts/chart50.xml" ContentType="application/vnd.openxmlformats-officedocument.drawingml.chart+xml"/>
  <Override PartName="/xl/charts/style50.xml" ContentType="application/vnd.ms-office.chartstyle+xml"/>
  <Override PartName="/xl/charts/colors50.xml" ContentType="application/vnd.ms-office.chartcolorstyle+xml"/>
  <Override PartName="/xl/drawings/drawing26.xml" ContentType="application/vnd.openxmlformats-officedocument.drawing+xml"/>
  <Override PartName="/xl/tables/table76.xml" ContentType="application/vnd.openxmlformats-officedocument.spreadsheetml.table+xml"/>
  <Override PartName="/xl/tables/table77.xml" ContentType="application/vnd.openxmlformats-officedocument.spreadsheetml.table+xml"/>
  <Override PartName="/xl/tables/table78.xml" ContentType="application/vnd.openxmlformats-officedocument.spreadsheetml.table+xml"/>
  <Override PartName="/xl/charts/chart51.xml" ContentType="application/vnd.openxmlformats-officedocument.drawingml.chart+xml"/>
  <Override PartName="/xl/charts/style51.xml" ContentType="application/vnd.ms-office.chartstyle+xml"/>
  <Override PartName="/xl/charts/colors51.xml" ContentType="application/vnd.ms-office.chartcolorstyle+xml"/>
  <Override PartName="/xl/charts/chart52.xml" ContentType="application/vnd.openxmlformats-officedocument.drawingml.chart+xml"/>
  <Override PartName="/xl/charts/style52.xml" ContentType="application/vnd.ms-office.chartstyle+xml"/>
  <Override PartName="/xl/charts/colors52.xml" ContentType="application/vnd.ms-office.chartcolorstyle+xml"/>
  <Override PartName="/xl/drawings/drawing27.xml" ContentType="application/vnd.openxmlformats-officedocument.drawing+xml"/>
  <Override PartName="/xl/tables/table79.xml" ContentType="application/vnd.openxmlformats-officedocument.spreadsheetml.table+xml"/>
  <Override PartName="/xl/tables/table80.xml" ContentType="application/vnd.openxmlformats-officedocument.spreadsheetml.table+xml"/>
  <Override PartName="/xl/tables/table81.xml" ContentType="application/vnd.openxmlformats-officedocument.spreadsheetml.table+xml"/>
  <Override PartName="/xl/charts/chart53.xml" ContentType="application/vnd.openxmlformats-officedocument.drawingml.chart+xml"/>
  <Override PartName="/xl/charts/style53.xml" ContentType="application/vnd.ms-office.chartstyle+xml"/>
  <Override PartName="/xl/charts/colors53.xml" ContentType="application/vnd.ms-office.chartcolorstyle+xml"/>
  <Override PartName="/xl/charts/chart54.xml" ContentType="application/vnd.openxmlformats-officedocument.drawingml.chart+xml"/>
  <Override PartName="/xl/charts/style54.xml" ContentType="application/vnd.ms-office.chartstyle+xml"/>
  <Override PartName="/xl/charts/colors54.xml" ContentType="application/vnd.ms-office.chartcolorstyle+xml"/>
  <Override PartName="/xl/drawings/drawing28.xml" ContentType="application/vnd.openxmlformats-officedocument.drawing+xml"/>
  <Override PartName="/xl/tables/table82.xml" ContentType="application/vnd.openxmlformats-officedocument.spreadsheetml.table+xml"/>
  <Override PartName="/xl/tables/table83.xml" ContentType="application/vnd.openxmlformats-officedocument.spreadsheetml.table+xml"/>
  <Override PartName="/xl/tables/table84.xml" ContentType="application/vnd.openxmlformats-officedocument.spreadsheetml.table+xml"/>
  <Override PartName="/xl/charts/chart55.xml" ContentType="application/vnd.openxmlformats-officedocument.drawingml.chart+xml"/>
  <Override PartName="/xl/charts/style55.xml" ContentType="application/vnd.ms-office.chartstyle+xml"/>
  <Override PartName="/xl/charts/colors55.xml" ContentType="application/vnd.ms-office.chartcolorstyle+xml"/>
  <Override PartName="/xl/charts/chart56.xml" ContentType="application/vnd.openxmlformats-officedocument.drawingml.chart+xml"/>
  <Override PartName="/xl/charts/style56.xml" ContentType="application/vnd.ms-office.chartstyle+xml"/>
  <Override PartName="/xl/charts/colors56.xml" ContentType="application/vnd.ms-office.chartcolorstyle+xml"/>
  <Override PartName="/xl/drawings/drawing29.xml" ContentType="application/vnd.openxmlformats-officedocument.drawing+xml"/>
  <Override PartName="/xl/tables/table85.xml" ContentType="application/vnd.openxmlformats-officedocument.spreadsheetml.table+xml"/>
  <Override PartName="/xl/tables/table86.xml" ContentType="application/vnd.openxmlformats-officedocument.spreadsheetml.table+xml"/>
  <Override PartName="/xl/tables/table87.xml" ContentType="application/vnd.openxmlformats-officedocument.spreadsheetml.table+xml"/>
  <Override PartName="/xl/charts/chart57.xml" ContentType="application/vnd.openxmlformats-officedocument.drawingml.chart+xml"/>
  <Override PartName="/xl/charts/style57.xml" ContentType="application/vnd.ms-office.chartstyle+xml"/>
  <Override PartName="/xl/charts/colors57.xml" ContentType="application/vnd.ms-office.chartcolorstyle+xml"/>
  <Override PartName="/xl/charts/chart58.xml" ContentType="application/vnd.openxmlformats-officedocument.drawingml.chart+xml"/>
  <Override PartName="/xl/charts/style58.xml" ContentType="application/vnd.ms-office.chartstyle+xml"/>
  <Override PartName="/xl/charts/colors58.xml" ContentType="application/vnd.ms-office.chartcolorstyle+xml"/>
  <Override PartName="/xl/drawings/drawing30.xml" ContentType="application/vnd.openxmlformats-officedocument.drawing+xml"/>
  <Override PartName="/xl/tables/table88.xml" ContentType="application/vnd.openxmlformats-officedocument.spreadsheetml.table+xml"/>
  <Override PartName="/xl/tables/table89.xml" ContentType="application/vnd.openxmlformats-officedocument.spreadsheetml.table+xml"/>
  <Override PartName="/xl/tables/table90.xml" ContentType="application/vnd.openxmlformats-officedocument.spreadsheetml.table+xml"/>
  <Override PartName="/xl/charts/chart59.xml" ContentType="application/vnd.openxmlformats-officedocument.drawingml.chart+xml"/>
  <Override PartName="/xl/charts/style59.xml" ContentType="application/vnd.ms-office.chartstyle+xml"/>
  <Override PartName="/xl/charts/colors59.xml" ContentType="application/vnd.ms-office.chartcolorstyle+xml"/>
  <Override PartName="/xl/charts/chart60.xml" ContentType="application/vnd.openxmlformats-officedocument.drawingml.chart+xml"/>
  <Override PartName="/xl/charts/style60.xml" ContentType="application/vnd.ms-office.chartstyle+xml"/>
  <Override PartName="/xl/charts/colors60.xml" ContentType="application/vnd.ms-office.chartcolorstyle+xml"/>
  <Override PartName="/xl/drawings/drawing31.xml" ContentType="application/vnd.openxmlformats-officedocument.drawing+xml"/>
  <Override PartName="/xl/tables/table91.xml" ContentType="application/vnd.openxmlformats-officedocument.spreadsheetml.table+xml"/>
  <Override PartName="/xl/tables/table92.xml" ContentType="application/vnd.openxmlformats-officedocument.spreadsheetml.table+xml"/>
  <Override PartName="/xl/tables/table93.xml" ContentType="application/vnd.openxmlformats-officedocument.spreadsheetml.table+xml"/>
  <Override PartName="/xl/charts/chart61.xml" ContentType="application/vnd.openxmlformats-officedocument.drawingml.chart+xml"/>
  <Override PartName="/xl/charts/style61.xml" ContentType="application/vnd.ms-office.chartstyle+xml"/>
  <Override PartName="/xl/charts/colors61.xml" ContentType="application/vnd.ms-office.chartcolorstyle+xml"/>
  <Override PartName="/xl/charts/chart62.xml" ContentType="application/vnd.openxmlformats-officedocument.drawingml.chart+xml"/>
  <Override PartName="/xl/charts/style62.xml" ContentType="application/vnd.ms-office.chartstyle+xml"/>
  <Override PartName="/xl/charts/colors62.xml" ContentType="application/vnd.ms-office.chartcolorstyle+xml"/>
  <Override PartName="/xl/drawings/drawing32.xml" ContentType="application/vnd.openxmlformats-officedocument.drawing+xml"/>
  <Override PartName="/xl/tables/table94.xml" ContentType="application/vnd.openxmlformats-officedocument.spreadsheetml.table+xml"/>
  <Override PartName="/xl/tables/table95.xml" ContentType="application/vnd.openxmlformats-officedocument.spreadsheetml.table+xml"/>
  <Override PartName="/xl/tables/table96.xml" ContentType="application/vnd.openxmlformats-officedocument.spreadsheetml.table+xml"/>
  <Override PartName="/xl/charts/chart63.xml" ContentType="application/vnd.openxmlformats-officedocument.drawingml.chart+xml"/>
  <Override PartName="/xl/charts/style63.xml" ContentType="application/vnd.ms-office.chartstyle+xml"/>
  <Override PartName="/xl/charts/colors63.xml" ContentType="application/vnd.ms-office.chartcolorstyle+xml"/>
  <Override PartName="/xl/charts/chart64.xml" ContentType="application/vnd.openxmlformats-officedocument.drawingml.chart+xml"/>
  <Override PartName="/xl/charts/style64.xml" ContentType="application/vnd.ms-office.chartstyle+xml"/>
  <Override PartName="/xl/charts/colors6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202300"/>
  <mc:AlternateContent xmlns:mc="http://schemas.openxmlformats.org/markup-compatibility/2006">
    <mc:Choice Requires="x15">
      <x15ac:absPath xmlns:x15ac="http://schemas.microsoft.com/office/spreadsheetml/2010/11/ac" url="D:\"/>
    </mc:Choice>
  </mc:AlternateContent>
  <xr:revisionPtr revIDLastSave="0" documentId="8_{19AAD09F-72A6-463F-9762-376CC44C7FDD}" xr6:coauthVersionLast="47" xr6:coauthVersionMax="47" xr10:uidLastSave="{00000000-0000-0000-0000-000000000000}"/>
  <bookViews>
    <workbookView xWindow="-108" yWindow="-108" windowWidth="23256" windowHeight="13896" tabRatio="949" firstSheet="1" activeTab="10" xr2:uid="{D3768E7B-AB15-451A-99F5-E703DBF3A9C1}"/>
  </bookViews>
  <sheets>
    <sheet name="01" sheetId="1" r:id="rId1"/>
    <sheet name="02" sheetId="3" r:id="rId2"/>
    <sheet name="03" sheetId="4" r:id="rId3"/>
    <sheet name="04" sheetId="5" r:id="rId4"/>
    <sheet name="05" sheetId="6" r:id="rId5"/>
    <sheet name="06" sheetId="7" r:id="rId6"/>
    <sheet name="07" sheetId="8" r:id="rId7"/>
    <sheet name="08" sheetId="9" r:id="rId8"/>
    <sheet name="09" sheetId="10" r:id="rId9"/>
    <sheet name="10" sheetId="11" r:id="rId10"/>
    <sheet name="11" sheetId="12" r:id="rId11"/>
    <sheet name="12" sheetId="13" r:id="rId12"/>
    <sheet name="13" sheetId="14" r:id="rId13"/>
    <sheet name="14" sheetId="15" r:id="rId14"/>
    <sheet name="15" sheetId="16" r:id="rId15"/>
    <sheet name="16" sheetId="17" r:id="rId16"/>
    <sheet name="17" sheetId="18" r:id="rId17"/>
    <sheet name="18" sheetId="19" r:id="rId18"/>
    <sheet name="19" sheetId="20" r:id="rId19"/>
    <sheet name="20" sheetId="21" r:id="rId20"/>
    <sheet name="21" sheetId="22" r:id="rId21"/>
    <sheet name="22" sheetId="23" r:id="rId22"/>
    <sheet name="23" sheetId="24" r:id="rId23"/>
    <sheet name="24" sheetId="25" r:id="rId24"/>
    <sheet name="25" sheetId="26" r:id="rId25"/>
    <sheet name="26" sheetId="27" r:id="rId26"/>
    <sheet name="27" sheetId="28" r:id="rId27"/>
    <sheet name="28" sheetId="29" r:id="rId28"/>
    <sheet name="29" sheetId="30" r:id="rId29"/>
    <sheet name="30" sheetId="31" r:id="rId30"/>
    <sheet name="31" sheetId="32" r:id="rId31"/>
    <sheet name="TOTAL" sheetId="33" r:id="rId32"/>
  </sheets>
  <calcPr calcId="191029" iterate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8" i="33" l="1"/>
  <c r="E9" i="33"/>
  <c r="E7" i="33"/>
  <c r="H8" i="33"/>
  <c r="H9" i="33"/>
  <c r="H7" i="33"/>
  <c r="F3" i="33"/>
  <c r="H10" i="32"/>
  <c r="I21" i="32" s="1"/>
  <c r="E10" i="32"/>
  <c r="H21" i="32" s="1"/>
  <c r="B9" i="32"/>
  <c r="B8" i="32"/>
  <c r="B11" i="32" s="1"/>
  <c r="F3" i="32"/>
  <c r="H10" i="31"/>
  <c r="I21" i="31" s="1"/>
  <c r="E10" i="31"/>
  <c r="H21" i="31" s="1"/>
  <c r="B9" i="31"/>
  <c r="F3" i="31"/>
  <c r="I21" i="30"/>
  <c r="H21" i="30"/>
  <c r="H10" i="30"/>
  <c r="E10" i="30"/>
  <c r="B8" i="30" s="1"/>
  <c r="B11" i="30" s="1"/>
  <c r="B9" i="30"/>
  <c r="F3" i="30"/>
  <c r="H10" i="29"/>
  <c r="I21" i="29" s="1"/>
  <c r="E10" i="29"/>
  <c r="H21" i="29" s="1"/>
  <c r="B9" i="29"/>
  <c r="F3" i="29"/>
  <c r="H10" i="28"/>
  <c r="I21" i="28" s="1"/>
  <c r="E10" i="28"/>
  <c r="H21" i="28" s="1"/>
  <c r="B8" i="28"/>
  <c r="F3" i="28"/>
  <c r="I21" i="27"/>
  <c r="H21" i="27"/>
  <c r="H10" i="27"/>
  <c r="E10" i="27"/>
  <c r="B8" i="27" s="1"/>
  <c r="B11" i="27" s="1"/>
  <c r="B9" i="27"/>
  <c r="F3" i="27"/>
  <c r="I21" i="26"/>
  <c r="H21" i="26"/>
  <c r="B11" i="26"/>
  <c r="H10" i="26"/>
  <c r="E10" i="26"/>
  <c r="B9" i="26"/>
  <c r="B8" i="26"/>
  <c r="F3" i="26"/>
  <c r="I21" i="25"/>
  <c r="H21" i="25"/>
  <c r="H10" i="25"/>
  <c r="E10" i="25"/>
  <c r="B8" i="25" s="1"/>
  <c r="B11" i="25" s="1"/>
  <c r="B9" i="25"/>
  <c r="F3" i="25"/>
  <c r="H10" i="24"/>
  <c r="I21" i="24" s="1"/>
  <c r="E10" i="24"/>
  <c r="H21" i="24" s="1"/>
  <c r="B9" i="24"/>
  <c r="B8" i="24"/>
  <c r="B11" i="24" s="1"/>
  <c r="F3" i="24"/>
  <c r="H10" i="23"/>
  <c r="I21" i="23" s="1"/>
  <c r="E10" i="23"/>
  <c r="H21" i="23" s="1"/>
  <c r="B9" i="23"/>
  <c r="B8" i="23"/>
  <c r="B11" i="23" s="1"/>
  <c r="F3" i="23"/>
  <c r="I21" i="22"/>
  <c r="H21" i="22"/>
  <c r="B11" i="22"/>
  <c r="H10" i="22"/>
  <c r="E10" i="22"/>
  <c r="B9" i="22"/>
  <c r="B8" i="22"/>
  <c r="F3" i="22"/>
  <c r="I21" i="21"/>
  <c r="H21" i="21"/>
  <c r="H10" i="21"/>
  <c r="E10" i="21"/>
  <c r="B9" i="21"/>
  <c r="B8" i="21"/>
  <c r="B11" i="21" s="1"/>
  <c r="F3" i="21"/>
  <c r="H10" i="20"/>
  <c r="I21" i="20" s="1"/>
  <c r="E10" i="20"/>
  <c r="H21" i="20" s="1"/>
  <c r="B8" i="20"/>
  <c r="F3" i="20"/>
  <c r="H10" i="19"/>
  <c r="I21" i="19" s="1"/>
  <c r="E10" i="19"/>
  <c r="H21" i="19" s="1"/>
  <c r="B9" i="19"/>
  <c r="B8" i="19"/>
  <c r="B11" i="19" s="1"/>
  <c r="F3" i="19"/>
  <c r="H10" i="18"/>
  <c r="I21" i="18" s="1"/>
  <c r="E10" i="18"/>
  <c r="H21" i="18" s="1"/>
  <c r="B9" i="18"/>
  <c r="F3" i="18"/>
  <c r="H10" i="17"/>
  <c r="I21" i="17" s="1"/>
  <c r="E10" i="17"/>
  <c r="B8" i="17" s="1"/>
  <c r="B11" i="17" s="1"/>
  <c r="B9" i="17"/>
  <c r="F3" i="17"/>
  <c r="H10" i="16"/>
  <c r="I21" i="16" s="1"/>
  <c r="E10" i="16"/>
  <c r="H21" i="16" s="1"/>
  <c r="B9" i="16"/>
  <c r="B8" i="16"/>
  <c r="B11" i="16" s="1"/>
  <c r="F3" i="16"/>
  <c r="H10" i="15"/>
  <c r="I21" i="15" s="1"/>
  <c r="E10" i="15"/>
  <c r="H21" i="15" s="1"/>
  <c r="B9" i="15"/>
  <c r="B8" i="15"/>
  <c r="B11" i="15" s="1"/>
  <c r="F3" i="15"/>
  <c r="I21" i="14"/>
  <c r="H10" i="14"/>
  <c r="B9" i="14" s="1"/>
  <c r="E10" i="14"/>
  <c r="H21" i="14" s="1"/>
  <c r="B8" i="14"/>
  <c r="F3" i="14"/>
  <c r="H10" i="13"/>
  <c r="I21" i="13" s="1"/>
  <c r="E10" i="13"/>
  <c r="H21" i="13" s="1"/>
  <c r="B9" i="13"/>
  <c r="B8" i="13"/>
  <c r="B11" i="13" s="1"/>
  <c r="F3" i="13"/>
  <c r="H10" i="11"/>
  <c r="I21" i="11" s="1"/>
  <c r="E10" i="11"/>
  <c r="H21" i="11" s="1"/>
  <c r="B9" i="11"/>
  <c r="B8" i="11"/>
  <c r="B11" i="11" s="1"/>
  <c r="F3" i="11"/>
  <c r="H10" i="12"/>
  <c r="I21" i="12" s="1"/>
  <c r="E10" i="12"/>
  <c r="H21" i="12" s="1"/>
  <c r="B8" i="12"/>
  <c r="F3" i="12"/>
  <c r="H10" i="10"/>
  <c r="I21" i="10" s="1"/>
  <c r="E10" i="10"/>
  <c r="H21" i="10" s="1"/>
  <c r="B9" i="10"/>
  <c r="F3" i="10"/>
  <c r="H10" i="9"/>
  <c r="I21" i="9" s="1"/>
  <c r="E10" i="9"/>
  <c r="H21" i="9" s="1"/>
  <c r="B9" i="9"/>
  <c r="B8" i="9"/>
  <c r="B11" i="9" s="1"/>
  <c r="F3" i="9"/>
  <c r="I21" i="8"/>
  <c r="H10" i="8"/>
  <c r="E10" i="8"/>
  <c r="H21" i="8" s="1"/>
  <c r="B9" i="8"/>
  <c r="B8" i="8"/>
  <c r="B11" i="8" s="1"/>
  <c r="F3" i="8"/>
  <c r="I21" i="7"/>
  <c r="H21" i="7"/>
  <c r="B11" i="7"/>
  <c r="H10" i="7"/>
  <c r="E10" i="7"/>
  <c r="B9" i="7"/>
  <c r="B8" i="7"/>
  <c r="F3" i="7"/>
  <c r="H10" i="6"/>
  <c r="I21" i="6" s="1"/>
  <c r="E10" i="6"/>
  <c r="H21" i="6" s="1"/>
  <c r="B9" i="6"/>
  <c r="B8" i="6"/>
  <c r="B11" i="6" s="1"/>
  <c r="F3" i="6"/>
  <c r="I21" i="5"/>
  <c r="H10" i="5"/>
  <c r="E10" i="5"/>
  <c r="H21" i="5" s="1"/>
  <c r="B9" i="5"/>
  <c r="F3" i="5"/>
  <c r="H10" i="4"/>
  <c r="I21" i="4" s="1"/>
  <c r="E10" i="4"/>
  <c r="H21" i="4" s="1"/>
  <c r="B8" i="4"/>
  <c r="F3" i="4"/>
  <c r="I21" i="3"/>
  <c r="H21" i="3"/>
  <c r="H10" i="3"/>
  <c r="E10" i="3"/>
  <c r="B9" i="3"/>
  <c r="B8" i="3"/>
  <c r="B11" i="3" s="1"/>
  <c r="F3" i="3"/>
  <c r="F3" i="1"/>
  <c r="H10" i="1"/>
  <c r="B9" i="1" s="1"/>
  <c r="E10" i="1"/>
  <c r="B8" i="1" s="1"/>
  <c r="H10" i="33" l="1"/>
  <c r="I21" i="33" s="1"/>
  <c r="E10" i="33"/>
  <c r="B8" i="33" s="1"/>
  <c r="B8" i="31"/>
  <c r="B11" i="31" s="1"/>
  <c r="B8" i="29"/>
  <c r="B11" i="29" s="1"/>
  <c r="B9" i="28"/>
  <c r="B11" i="28" s="1"/>
  <c r="B9" i="20"/>
  <c r="B11" i="20" s="1"/>
  <c r="B8" i="18"/>
  <c r="B11" i="18" s="1"/>
  <c r="H21" i="17"/>
  <c r="B11" i="14"/>
  <c r="B11" i="12"/>
  <c r="B9" i="12"/>
  <c r="B8" i="10"/>
  <c r="B11" i="10" s="1"/>
  <c r="B8" i="5"/>
  <c r="B11" i="5" s="1"/>
  <c r="B9" i="4"/>
  <c r="B11" i="4" s="1"/>
  <c r="I21" i="1"/>
  <c r="H21" i="1"/>
  <c r="B11" i="1"/>
  <c r="H21" i="33" l="1"/>
  <c r="B9" i="33"/>
  <c r="B11" i="33" s="1"/>
</calcChain>
</file>

<file path=xl/sharedStrings.xml><?xml version="1.0" encoding="utf-8"?>
<sst xmlns="http://schemas.openxmlformats.org/spreadsheetml/2006/main" count="768" uniqueCount="18">
  <si>
    <t>المصروفات</t>
  </si>
  <si>
    <t>المبيعات</t>
  </si>
  <si>
    <t>تحويل بنكي</t>
  </si>
  <si>
    <t>نقدي</t>
  </si>
  <si>
    <t>شبكة</t>
  </si>
  <si>
    <t>الاجمالي</t>
  </si>
  <si>
    <t>اليومية</t>
  </si>
  <si>
    <t>اجمالي الدخل</t>
  </si>
  <si>
    <t>رصيد مرحل</t>
  </si>
  <si>
    <t>رصيد مرحل لليوم التالي</t>
  </si>
  <si>
    <t>مشتريات</t>
  </si>
  <si>
    <t>رواتب</t>
  </si>
  <si>
    <t>طريقة الدفع</t>
  </si>
  <si>
    <t>المبلغ</t>
  </si>
  <si>
    <t>البيان</t>
  </si>
  <si>
    <t>التاريخ</t>
  </si>
  <si>
    <t>يومية صندوق فندق بارك تاون</t>
  </si>
  <si>
    <t>رصيد مرحل الشهر التالي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</si>
</sst>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5" formatCode="[$-1170000]B2dd/mm/yyyy;@"/>
  </numFmts>
  <fonts count="6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2"/>
      <color theme="1"/>
      <name val="Aptos Narrow"/>
      <family val="2"/>
      <scheme val="minor"/>
    </font>
    <font>
      <b/>
      <sz val="26"/>
      <color theme="1"/>
      <name val="Aptos Narrow"/>
      <family val="2"/>
      <scheme val="minor"/>
    </font>
    <font>
      <b/>
      <sz val="26"/>
      <color theme="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3" tint="0.749992370372631"/>
        <bgColor indexed="64"/>
      </patternFill>
    </fill>
    <fill>
      <patternFill patternType="solid">
        <fgColor theme="0" tint="-4.9989318521683403E-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6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2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/>
    </xf>
    <xf numFmtId="43" fontId="0" fillId="0" borderId="0" xfId="1" applyFont="1" applyAlignment="1">
      <alignment horizontal="center"/>
    </xf>
    <xf numFmtId="43" fontId="2" fillId="2" borderId="0" xfId="1" applyFont="1" applyFill="1" applyAlignment="1">
      <alignment horizontal="center"/>
    </xf>
    <xf numFmtId="43" fontId="2" fillId="2" borderId="0" xfId="1" applyFont="1" applyFill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165" fontId="3" fillId="3" borderId="1" xfId="0" applyNumberFormat="1" applyFont="1" applyFill="1" applyBorder="1" applyAlignment="1">
      <alignment horizontal="center" vertical="center"/>
    </xf>
    <xf numFmtId="14" fontId="3" fillId="3" borderId="1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43" fontId="0" fillId="0" borderId="0" xfId="0" applyNumberFormat="1" applyAlignment="1">
      <alignment horizontal="center"/>
    </xf>
  </cellXfs>
  <cellStyles count="2">
    <cellStyle name="Comma" xfId="1" builtinId="3"/>
    <cellStyle name="Normal" xfId="0" builtinId="0"/>
  </cellStyles>
  <dxfs count="384"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sharedStrings" Target="sharedStrings.xml"/><Relationship Id="rId8" Type="http://schemas.openxmlformats.org/officeDocument/2006/relationships/worksheet" Target="worksheets/sheet8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21.xml.rels><?xml version="1.0" encoding="UTF-8" standalone="yes"?>
<Relationships xmlns="http://schemas.openxmlformats.org/package/2006/relationships"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22.xml.rels><?xml version="1.0" encoding="UTF-8" standalone="yes"?>
<Relationships xmlns="http://schemas.openxmlformats.org/package/2006/relationships"><Relationship Id="rId2" Type="http://schemas.microsoft.com/office/2011/relationships/chartColorStyle" Target="colors22.xml"/><Relationship Id="rId1" Type="http://schemas.microsoft.com/office/2011/relationships/chartStyle" Target="style22.xml"/></Relationships>
</file>

<file path=xl/charts/_rels/chart23.xml.rels><?xml version="1.0" encoding="UTF-8" standalone="yes"?>
<Relationships xmlns="http://schemas.openxmlformats.org/package/2006/relationships"><Relationship Id="rId2" Type="http://schemas.microsoft.com/office/2011/relationships/chartColorStyle" Target="colors23.xml"/><Relationship Id="rId1" Type="http://schemas.microsoft.com/office/2011/relationships/chartStyle" Target="style23.xml"/></Relationships>
</file>

<file path=xl/charts/_rels/chart24.xml.rels><?xml version="1.0" encoding="UTF-8" standalone="yes"?>
<Relationships xmlns="http://schemas.openxmlformats.org/package/2006/relationships"><Relationship Id="rId2" Type="http://schemas.microsoft.com/office/2011/relationships/chartColorStyle" Target="colors24.xml"/><Relationship Id="rId1" Type="http://schemas.microsoft.com/office/2011/relationships/chartStyle" Target="style24.xml"/></Relationships>
</file>

<file path=xl/charts/_rels/chart25.xml.rels><?xml version="1.0" encoding="UTF-8" standalone="yes"?>
<Relationships xmlns="http://schemas.openxmlformats.org/package/2006/relationships"><Relationship Id="rId2" Type="http://schemas.microsoft.com/office/2011/relationships/chartColorStyle" Target="colors25.xml"/><Relationship Id="rId1" Type="http://schemas.microsoft.com/office/2011/relationships/chartStyle" Target="style25.xml"/></Relationships>
</file>

<file path=xl/charts/_rels/chart26.xml.rels><?xml version="1.0" encoding="UTF-8" standalone="yes"?>
<Relationships xmlns="http://schemas.openxmlformats.org/package/2006/relationships"><Relationship Id="rId2" Type="http://schemas.microsoft.com/office/2011/relationships/chartColorStyle" Target="colors26.xml"/><Relationship Id="rId1" Type="http://schemas.microsoft.com/office/2011/relationships/chartStyle" Target="style26.xml"/></Relationships>
</file>

<file path=xl/charts/_rels/chart27.xml.rels><?xml version="1.0" encoding="UTF-8" standalone="yes"?>
<Relationships xmlns="http://schemas.openxmlformats.org/package/2006/relationships"><Relationship Id="rId2" Type="http://schemas.microsoft.com/office/2011/relationships/chartColorStyle" Target="colors27.xml"/><Relationship Id="rId1" Type="http://schemas.microsoft.com/office/2011/relationships/chartStyle" Target="style27.xml"/></Relationships>
</file>

<file path=xl/charts/_rels/chart28.xml.rels><?xml version="1.0" encoding="UTF-8" standalone="yes"?>
<Relationships xmlns="http://schemas.openxmlformats.org/package/2006/relationships"><Relationship Id="rId2" Type="http://schemas.microsoft.com/office/2011/relationships/chartColorStyle" Target="colors28.xml"/><Relationship Id="rId1" Type="http://schemas.microsoft.com/office/2011/relationships/chartStyle" Target="style28.xml"/></Relationships>
</file>

<file path=xl/charts/_rels/chart29.xml.rels><?xml version="1.0" encoding="UTF-8" standalone="yes"?>
<Relationships xmlns="http://schemas.openxmlformats.org/package/2006/relationships"><Relationship Id="rId2" Type="http://schemas.microsoft.com/office/2011/relationships/chartColorStyle" Target="colors29.xml"/><Relationship Id="rId1" Type="http://schemas.microsoft.com/office/2011/relationships/chartStyle" Target="style29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30.xml.rels><?xml version="1.0" encoding="UTF-8" standalone="yes"?>
<Relationships xmlns="http://schemas.openxmlformats.org/package/2006/relationships"><Relationship Id="rId2" Type="http://schemas.microsoft.com/office/2011/relationships/chartColorStyle" Target="colors30.xml"/><Relationship Id="rId1" Type="http://schemas.microsoft.com/office/2011/relationships/chartStyle" Target="style30.xml"/></Relationships>
</file>

<file path=xl/charts/_rels/chart31.xml.rels><?xml version="1.0" encoding="UTF-8" standalone="yes"?>
<Relationships xmlns="http://schemas.openxmlformats.org/package/2006/relationships"><Relationship Id="rId2" Type="http://schemas.microsoft.com/office/2011/relationships/chartColorStyle" Target="colors31.xml"/><Relationship Id="rId1" Type="http://schemas.microsoft.com/office/2011/relationships/chartStyle" Target="style31.xml"/></Relationships>
</file>

<file path=xl/charts/_rels/chart32.xml.rels><?xml version="1.0" encoding="UTF-8" standalone="yes"?>
<Relationships xmlns="http://schemas.openxmlformats.org/package/2006/relationships"><Relationship Id="rId2" Type="http://schemas.microsoft.com/office/2011/relationships/chartColorStyle" Target="colors32.xml"/><Relationship Id="rId1" Type="http://schemas.microsoft.com/office/2011/relationships/chartStyle" Target="style32.xml"/></Relationships>
</file>

<file path=xl/charts/_rels/chart33.xml.rels><?xml version="1.0" encoding="UTF-8" standalone="yes"?>
<Relationships xmlns="http://schemas.openxmlformats.org/package/2006/relationships"><Relationship Id="rId2" Type="http://schemas.microsoft.com/office/2011/relationships/chartColorStyle" Target="colors33.xml"/><Relationship Id="rId1" Type="http://schemas.microsoft.com/office/2011/relationships/chartStyle" Target="style33.xml"/></Relationships>
</file>

<file path=xl/charts/_rels/chart34.xml.rels><?xml version="1.0" encoding="UTF-8" standalone="yes"?>
<Relationships xmlns="http://schemas.openxmlformats.org/package/2006/relationships"><Relationship Id="rId2" Type="http://schemas.microsoft.com/office/2011/relationships/chartColorStyle" Target="colors34.xml"/><Relationship Id="rId1" Type="http://schemas.microsoft.com/office/2011/relationships/chartStyle" Target="style34.xml"/></Relationships>
</file>

<file path=xl/charts/_rels/chart35.xml.rels><?xml version="1.0" encoding="UTF-8" standalone="yes"?>
<Relationships xmlns="http://schemas.openxmlformats.org/package/2006/relationships"><Relationship Id="rId2" Type="http://schemas.microsoft.com/office/2011/relationships/chartColorStyle" Target="colors35.xml"/><Relationship Id="rId1" Type="http://schemas.microsoft.com/office/2011/relationships/chartStyle" Target="style35.xml"/></Relationships>
</file>

<file path=xl/charts/_rels/chart36.xml.rels><?xml version="1.0" encoding="UTF-8" standalone="yes"?>
<Relationships xmlns="http://schemas.openxmlformats.org/package/2006/relationships"><Relationship Id="rId2" Type="http://schemas.microsoft.com/office/2011/relationships/chartColorStyle" Target="colors36.xml"/><Relationship Id="rId1" Type="http://schemas.microsoft.com/office/2011/relationships/chartStyle" Target="style36.xml"/></Relationships>
</file>

<file path=xl/charts/_rels/chart37.xml.rels><?xml version="1.0" encoding="UTF-8" standalone="yes"?>
<Relationships xmlns="http://schemas.openxmlformats.org/package/2006/relationships"><Relationship Id="rId2" Type="http://schemas.microsoft.com/office/2011/relationships/chartColorStyle" Target="colors37.xml"/><Relationship Id="rId1" Type="http://schemas.microsoft.com/office/2011/relationships/chartStyle" Target="style37.xml"/></Relationships>
</file>

<file path=xl/charts/_rels/chart38.xml.rels><?xml version="1.0" encoding="UTF-8" standalone="yes"?>
<Relationships xmlns="http://schemas.openxmlformats.org/package/2006/relationships"><Relationship Id="rId2" Type="http://schemas.microsoft.com/office/2011/relationships/chartColorStyle" Target="colors38.xml"/><Relationship Id="rId1" Type="http://schemas.microsoft.com/office/2011/relationships/chartStyle" Target="style38.xml"/></Relationships>
</file>

<file path=xl/charts/_rels/chart39.xml.rels><?xml version="1.0" encoding="UTF-8" standalone="yes"?>
<Relationships xmlns="http://schemas.openxmlformats.org/package/2006/relationships"><Relationship Id="rId2" Type="http://schemas.microsoft.com/office/2011/relationships/chartColorStyle" Target="colors39.xml"/><Relationship Id="rId1" Type="http://schemas.microsoft.com/office/2011/relationships/chartStyle" Target="style39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40.xml.rels><?xml version="1.0" encoding="UTF-8" standalone="yes"?>
<Relationships xmlns="http://schemas.openxmlformats.org/package/2006/relationships"><Relationship Id="rId2" Type="http://schemas.microsoft.com/office/2011/relationships/chartColorStyle" Target="colors40.xml"/><Relationship Id="rId1" Type="http://schemas.microsoft.com/office/2011/relationships/chartStyle" Target="style40.xml"/></Relationships>
</file>

<file path=xl/charts/_rels/chart41.xml.rels><?xml version="1.0" encoding="UTF-8" standalone="yes"?>
<Relationships xmlns="http://schemas.openxmlformats.org/package/2006/relationships"><Relationship Id="rId2" Type="http://schemas.microsoft.com/office/2011/relationships/chartColorStyle" Target="colors41.xml"/><Relationship Id="rId1" Type="http://schemas.microsoft.com/office/2011/relationships/chartStyle" Target="style41.xml"/></Relationships>
</file>

<file path=xl/charts/_rels/chart42.xml.rels><?xml version="1.0" encoding="UTF-8" standalone="yes"?>
<Relationships xmlns="http://schemas.openxmlformats.org/package/2006/relationships"><Relationship Id="rId2" Type="http://schemas.microsoft.com/office/2011/relationships/chartColorStyle" Target="colors42.xml"/><Relationship Id="rId1" Type="http://schemas.microsoft.com/office/2011/relationships/chartStyle" Target="style42.xml"/></Relationships>
</file>

<file path=xl/charts/_rels/chart43.xml.rels><?xml version="1.0" encoding="UTF-8" standalone="yes"?>
<Relationships xmlns="http://schemas.openxmlformats.org/package/2006/relationships"><Relationship Id="rId2" Type="http://schemas.microsoft.com/office/2011/relationships/chartColorStyle" Target="colors43.xml"/><Relationship Id="rId1" Type="http://schemas.microsoft.com/office/2011/relationships/chartStyle" Target="style43.xml"/></Relationships>
</file>

<file path=xl/charts/_rels/chart44.xml.rels><?xml version="1.0" encoding="UTF-8" standalone="yes"?>
<Relationships xmlns="http://schemas.openxmlformats.org/package/2006/relationships"><Relationship Id="rId2" Type="http://schemas.microsoft.com/office/2011/relationships/chartColorStyle" Target="colors44.xml"/><Relationship Id="rId1" Type="http://schemas.microsoft.com/office/2011/relationships/chartStyle" Target="style44.xml"/></Relationships>
</file>

<file path=xl/charts/_rels/chart45.xml.rels><?xml version="1.0" encoding="UTF-8" standalone="yes"?>
<Relationships xmlns="http://schemas.openxmlformats.org/package/2006/relationships"><Relationship Id="rId2" Type="http://schemas.microsoft.com/office/2011/relationships/chartColorStyle" Target="colors45.xml"/><Relationship Id="rId1" Type="http://schemas.microsoft.com/office/2011/relationships/chartStyle" Target="style45.xml"/></Relationships>
</file>

<file path=xl/charts/_rels/chart46.xml.rels><?xml version="1.0" encoding="UTF-8" standalone="yes"?>
<Relationships xmlns="http://schemas.openxmlformats.org/package/2006/relationships"><Relationship Id="rId2" Type="http://schemas.microsoft.com/office/2011/relationships/chartColorStyle" Target="colors46.xml"/><Relationship Id="rId1" Type="http://schemas.microsoft.com/office/2011/relationships/chartStyle" Target="style46.xml"/></Relationships>
</file>

<file path=xl/charts/_rels/chart47.xml.rels><?xml version="1.0" encoding="UTF-8" standalone="yes"?>
<Relationships xmlns="http://schemas.openxmlformats.org/package/2006/relationships"><Relationship Id="rId2" Type="http://schemas.microsoft.com/office/2011/relationships/chartColorStyle" Target="colors47.xml"/><Relationship Id="rId1" Type="http://schemas.microsoft.com/office/2011/relationships/chartStyle" Target="style47.xml"/></Relationships>
</file>

<file path=xl/charts/_rels/chart48.xml.rels><?xml version="1.0" encoding="UTF-8" standalone="yes"?>
<Relationships xmlns="http://schemas.openxmlformats.org/package/2006/relationships"><Relationship Id="rId2" Type="http://schemas.microsoft.com/office/2011/relationships/chartColorStyle" Target="colors48.xml"/><Relationship Id="rId1" Type="http://schemas.microsoft.com/office/2011/relationships/chartStyle" Target="style48.xml"/></Relationships>
</file>

<file path=xl/charts/_rels/chart49.xml.rels><?xml version="1.0" encoding="UTF-8" standalone="yes"?>
<Relationships xmlns="http://schemas.openxmlformats.org/package/2006/relationships"><Relationship Id="rId2" Type="http://schemas.microsoft.com/office/2011/relationships/chartColorStyle" Target="colors49.xml"/><Relationship Id="rId1" Type="http://schemas.microsoft.com/office/2011/relationships/chartStyle" Target="style49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50.xml.rels><?xml version="1.0" encoding="UTF-8" standalone="yes"?>
<Relationships xmlns="http://schemas.openxmlformats.org/package/2006/relationships"><Relationship Id="rId2" Type="http://schemas.microsoft.com/office/2011/relationships/chartColorStyle" Target="colors50.xml"/><Relationship Id="rId1" Type="http://schemas.microsoft.com/office/2011/relationships/chartStyle" Target="style50.xml"/></Relationships>
</file>

<file path=xl/charts/_rels/chart51.xml.rels><?xml version="1.0" encoding="UTF-8" standalone="yes"?>
<Relationships xmlns="http://schemas.openxmlformats.org/package/2006/relationships"><Relationship Id="rId2" Type="http://schemas.microsoft.com/office/2011/relationships/chartColorStyle" Target="colors51.xml"/><Relationship Id="rId1" Type="http://schemas.microsoft.com/office/2011/relationships/chartStyle" Target="style51.xml"/></Relationships>
</file>

<file path=xl/charts/_rels/chart52.xml.rels><?xml version="1.0" encoding="UTF-8" standalone="yes"?>
<Relationships xmlns="http://schemas.openxmlformats.org/package/2006/relationships"><Relationship Id="rId2" Type="http://schemas.microsoft.com/office/2011/relationships/chartColorStyle" Target="colors52.xml"/><Relationship Id="rId1" Type="http://schemas.microsoft.com/office/2011/relationships/chartStyle" Target="style52.xml"/></Relationships>
</file>

<file path=xl/charts/_rels/chart53.xml.rels><?xml version="1.0" encoding="UTF-8" standalone="yes"?>
<Relationships xmlns="http://schemas.openxmlformats.org/package/2006/relationships"><Relationship Id="rId2" Type="http://schemas.microsoft.com/office/2011/relationships/chartColorStyle" Target="colors53.xml"/><Relationship Id="rId1" Type="http://schemas.microsoft.com/office/2011/relationships/chartStyle" Target="style53.xml"/></Relationships>
</file>

<file path=xl/charts/_rels/chart54.xml.rels><?xml version="1.0" encoding="UTF-8" standalone="yes"?>
<Relationships xmlns="http://schemas.openxmlformats.org/package/2006/relationships"><Relationship Id="rId2" Type="http://schemas.microsoft.com/office/2011/relationships/chartColorStyle" Target="colors54.xml"/><Relationship Id="rId1" Type="http://schemas.microsoft.com/office/2011/relationships/chartStyle" Target="style54.xml"/></Relationships>
</file>

<file path=xl/charts/_rels/chart55.xml.rels><?xml version="1.0" encoding="UTF-8" standalone="yes"?>
<Relationships xmlns="http://schemas.openxmlformats.org/package/2006/relationships"><Relationship Id="rId2" Type="http://schemas.microsoft.com/office/2011/relationships/chartColorStyle" Target="colors55.xml"/><Relationship Id="rId1" Type="http://schemas.microsoft.com/office/2011/relationships/chartStyle" Target="style55.xml"/></Relationships>
</file>

<file path=xl/charts/_rels/chart56.xml.rels><?xml version="1.0" encoding="UTF-8" standalone="yes"?>
<Relationships xmlns="http://schemas.openxmlformats.org/package/2006/relationships"><Relationship Id="rId2" Type="http://schemas.microsoft.com/office/2011/relationships/chartColorStyle" Target="colors56.xml"/><Relationship Id="rId1" Type="http://schemas.microsoft.com/office/2011/relationships/chartStyle" Target="style56.xml"/></Relationships>
</file>

<file path=xl/charts/_rels/chart57.xml.rels><?xml version="1.0" encoding="UTF-8" standalone="yes"?>
<Relationships xmlns="http://schemas.openxmlformats.org/package/2006/relationships"><Relationship Id="rId2" Type="http://schemas.microsoft.com/office/2011/relationships/chartColorStyle" Target="colors57.xml"/><Relationship Id="rId1" Type="http://schemas.microsoft.com/office/2011/relationships/chartStyle" Target="style57.xml"/></Relationships>
</file>

<file path=xl/charts/_rels/chart58.xml.rels><?xml version="1.0" encoding="UTF-8" standalone="yes"?>
<Relationships xmlns="http://schemas.openxmlformats.org/package/2006/relationships"><Relationship Id="rId2" Type="http://schemas.microsoft.com/office/2011/relationships/chartColorStyle" Target="colors58.xml"/><Relationship Id="rId1" Type="http://schemas.microsoft.com/office/2011/relationships/chartStyle" Target="style58.xml"/></Relationships>
</file>

<file path=xl/charts/_rels/chart59.xml.rels><?xml version="1.0" encoding="UTF-8" standalone="yes"?>
<Relationships xmlns="http://schemas.openxmlformats.org/package/2006/relationships"><Relationship Id="rId2" Type="http://schemas.microsoft.com/office/2011/relationships/chartColorStyle" Target="colors59.xml"/><Relationship Id="rId1" Type="http://schemas.microsoft.com/office/2011/relationships/chartStyle" Target="style59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60.xml.rels><?xml version="1.0" encoding="UTF-8" standalone="yes"?>
<Relationships xmlns="http://schemas.openxmlformats.org/package/2006/relationships"><Relationship Id="rId2" Type="http://schemas.microsoft.com/office/2011/relationships/chartColorStyle" Target="colors60.xml"/><Relationship Id="rId1" Type="http://schemas.microsoft.com/office/2011/relationships/chartStyle" Target="style60.xml"/></Relationships>
</file>

<file path=xl/charts/_rels/chart61.xml.rels><?xml version="1.0" encoding="UTF-8" standalone="yes"?>
<Relationships xmlns="http://schemas.openxmlformats.org/package/2006/relationships"><Relationship Id="rId2" Type="http://schemas.microsoft.com/office/2011/relationships/chartColorStyle" Target="colors61.xml"/><Relationship Id="rId1" Type="http://schemas.microsoft.com/office/2011/relationships/chartStyle" Target="style61.xml"/></Relationships>
</file>

<file path=xl/charts/_rels/chart62.xml.rels><?xml version="1.0" encoding="UTF-8" standalone="yes"?>
<Relationships xmlns="http://schemas.openxmlformats.org/package/2006/relationships"><Relationship Id="rId2" Type="http://schemas.microsoft.com/office/2011/relationships/chartColorStyle" Target="colors62.xml"/><Relationship Id="rId1" Type="http://schemas.microsoft.com/office/2011/relationships/chartStyle" Target="style62.xml"/></Relationships>
</file>

<file path=xl/charts/_rels/chart63.xml.rels><?xml version="1.0" encoding="UTF-8" standalone="yes"?>
<Relationships xmlns="http://schemas.openxmlformats.org/package/2006/relationships"><Relationship Id="rId2" Type="http://schemas.microsoft.com/office/2011/relationships/chartColorStyle" Target="colors63.xml"/><Relationship Id="rId1" Type="http://schemas.microsoft.com/office/2011/relationships/chartStyle" Target="style63.xml"/></Relationships>
</file>

<file path=xl/charts/_rels/chart64.xml.rels><?xml version="1.0" encoding="UTF-8" standalone="yes"?>
<Relationships xmlns="http://schemas.openxmlformats.org/package/2006/relationships"><Relationship Id="rId2" Type="http://schemas.microsoft.com/office/2011/relationships/chartColorStyle" Target="colors64.xml"/><Relationship Id="rId1" Type="http://schemas.microsoft.com/office/2011/relationships/chartStyle" Target="style64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cap="all" spc="15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ar-SA"/>
              <a:t>السدادات</a:t>
            </a:r>
            <a:endParaRPr lang="en-GB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cap="all" spc="150" baseline="0">
              <a:solidFill>
                <a:schemeClr val="tx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'01'!$E$6</c:f>
              <c:strCache>
                <c:ptCount val="1"/>
                <c:pt idx="0">
                  <c:v>المبلغ</c:v>
                </c:pt>
              </c:strCache>
            </c:strRef>
          </c:tx>
          <c:spPr>
            <a:pattFill prst="narHorz">
              <a:fgClr>
                <a:schemeClr val="accent1"/>
              </a:fgClr>
              <a:bgClr>
                <a:schemeClr val="accent1">
                  <a:lumMod val="20000"/>
                  <a:lumOff val="80000"/>
                </a:schemeClr>
              </a:bgClr>
            </a:pattFill>
            <a:ln>
              <a:noFill/>
            </a:ln>
            <a:effectLst>
              <a:innerShdw blurRad="114300">
                <a:schemeClr val="accent1"/>
              </a:inn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'01'!$F$7:$F$9</c:f>
              <c:strCache>
                <c:ptCount val="3"/>
                <c:pt idx="0">
                  <c:v>تحويل بنكي</c:v>
                </c:pt>
                <c:pt idx="1">
                  <c:v>نقدي</c:v>
                </c:pt>
                <c:pt idx="2">
                  <c:v>شبكة</c:v>
                </c:pt>
              </c:strCache>
            </c:strRef>
          </c:cat>
          <c:val>
            <c:numRef>
              <c:f>'01'!$E$7:$E$9</c:f>
              <c:numCache>
                <c:formatCode>_(* #,##0.00_);_(* \(#,##0.00\);_(* "-"??_);_(@_)</c:formatCode>
                <c:ptCount val="3"/>
                <c:pt idx="0">
                  <c:v>1000</c:v>
                </c:pt>
                <c:pt idx="1">
                  <c:v>2000</c:v>
                </c:pt>
                <c:pt idx="2">
                  <c:v>3000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177-480C-A97F-518E76597965}"/>
            </c:ext>
          </c:extLst>
        </c:ser>
        <c:ser>
          <c:idx val="1"/>
          <c:order val="1"/>
          <c:tx>
            <c:strRef>
              <c:f>'01'!$F$6</c:f>
              <c:strCache>
                <c:ptCount val="1"/>
                <c:pt idx="0">
                  <c:v>طريقة الدفع</c:v>
                </c:pt>
              </c:strCache>
            </c:strRef>
          </c:tx>
          <c:spPr>
            <a:pattFill prst="narHorz">
              <a:fgClr>
                <a:schemeClr val="accent2"/>
              </a:fgClr>
              <a:bgClr>
                <a:schemeClr val="accent2">
                  <a:lumMod val="20000"/>
                  <a:lumOff val="80000"/>
                </a:schemeClr>
              </a:bgClr>
            </a:pattFill>
            <a:ln>
              <a:noFill/>
            </a:ln>
            <a:effectLst>
              <a:innerShdw blurRad="114300">
                <a:schemeClr val="accent2"/>
              </a:innerShdw>
            </a:effectLst>
          </c:spPr>
          <c:invertIfNegative val="0"/>
          <c:cat>
            <c:strRef>
              <c:f>'01'!$F$7:$F$9</c:f>
              <c:strCache>
                <c:ptCount val="3"/>
                <c:pt idx="0">
                  <c:v>تحويل بنكي</c:v>
                </c:pt>
                <c:pt idx="1">
                  <c:v>نقدي</c:v>
                </c:pt>
                <c:pt idx="2">
                  <c:v>شبكة</c:v>
                </c:pt>
              </c:strCache>
            </c:strRef>
          </c:cat>
          <c:val>
            <c:numRef>
              <c:f>'01'!$F$7:$F$9</c:f>
              <c:numCache>
                <c:formatCode>General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177-480C-A97F-518E7659796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64"/>
        <c:overlap val="-22"/>
        <c:axId val="173777103"/>
        <c:axId val="173781423"/>
      </c:barChart>
      <c:catAx>
        <c:axId val="17377710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3781423"/>
        <c:crosses val="autoZero"/>
        <c:auto val="1"/>
        <c:lblAlgn val="ctr"/>
        <c:lblOffset val="100"/>
        <c:noMultiLvlLbl val="0"/>
      </c:catAx>
      <c:valAx>
        <c:axId val="173781423"/>
        <c:scaling>
          <c:orientation val="minMax"/>
        </c:scaling>
        <c:delete val="1"/>
        <c:axPos val="l"/>
        <c:numFmt formatCode="_(* #,##0.00_);_(* \(#,##0.00\);_(* &quot;-&quot;??_);_(@_)" sourceLinked="1"/>
        <c:majorTickMark val="none"/>
        <c:minorTickMark val="none"/>
        <c:tickLblPos val="nextTo"/>
        <c:crossAx val="17377710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none" spc="0" normalizeH="0" baseline="0">
                <a:solidFill>
                  <a:schemeClr val="dk1">
                    <a:lumMod val="50000"/>
                    <a:lumOff val="50000"/>
                  </a:schemeClr>
                </a:solidFill>
                <a:latin typeface="+mj-lt"/>
                <a:ea typeface="+mj-ea"/>
                <a:cs typeface="+mj-cs"/>
              </a:defRPr>
            </a:pPr>
            <a:r>
              <a:rPr lang="ar-SA"/>
              <a:t>المصروفات  والمبيعات</a:t>
            </a:r>
            <a:endParaRPr lang="en-GB"/>
          </a:p>
        </c:rich>
      </c:tx>
      <c:layout>
        <c:manualLayout>
          <c:xMode val="edge"/>
          <c:yMode val="edge"/>
          <c:x val="0.29494773519163769"/>
          <c:y val="1.388888888888888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none" spc="0" normalizeH="0" baseline="0">
              <a:solidFill>
                <a:schemeClr val="dk1">
                  <a:lumMod val="50000"/>
                  <a:lumOff val="50000"/>
                </a:schemeClr>
              </a:solidFill>
              <a:latin typeface="+mj-lt"/>
              <a:ea typeface="+mj-ea"/>
              <a:cs typeface="+mj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dk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dk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'05'!$H$20:$I$20</c:f>
              <c:strCache>
                <c:ptCount val="2"/>
                <c:pt idx="0">
                  <c:v>المبيعات</c:v>
                </c:pt>
                <c:pt idx="1">
                  <c:v>المصروفات</c:v>
                </c:pt>
              </c:strCache>
            </c:strRef>
          </c:cat>
          <c:val>
            <c:numRef>
              <c:f>'05'!$H$21:$I$21</c:f>
              <c:numCache>
                <c:formatCode>General</c:formatCode>
                <c:ptCount val="2"/>
                <c:pt idx="0">
                  <c:v>6000</c:v>
                </c:pt>
                <c:pt idx="1">
                  <c:v>4000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F59-411F-A91E-6B790A62F73C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67"/>
        <c:overlap val="-43"/>
        <c:axId val="48564879"/>
        <c:axId val="48574479"/>
      </c:barChart>
      <c:catAx>
        <c:axId val="4856487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none" spc="0" normalizeH="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574479"/>
        <c:crosses val="autoZero"/>
        <c:auto val="1"/>
        <c:lblAlgn val="ctr"/>
        <c:lblOffset val="100"/>
        <c:noMultiLvlLbl val="0"/>
      </c:catAx>
      <c:valAx>
        <c:axId val="48574479"/>
        <c:scaling>
          <c:orientation val="minMax"/>
        </c:scaling>
        <c:delete val="1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crossAx val="48564879"/>
        <c:crosses val="autoZero"/>
        <c:crossBetween val="between"/>
      </c:valAx>
      <c:spPr>
        <a:pattFill prst="ltDnDiag">
          <a:fgClr>
            <a:schemeClr val="dk1">
              <a:lumMod val="15000"/>
              <a:lumOff val="85000"/>
            </a:schemeClr>
          </a:fgClr>
          <a:bgClr>
            <a:schemeClr val="lt1"/>
          </a:bgClr>
        </a:pattFill>
        <a:ln>
          <a:noFill/>
        </a:ln>
        <a:effectLst/>
      </c:spPr>
    </c:plotArea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cap="all" spc="15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ar-SA"/>
              <a:t>السدادات</a:t>
            </a:r>
            <a:endParaRPr lang="en-GB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cap="all" spc="150" baseline="0">
              <a:solidFill>
                <a:schemeClr val="tx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'06'!$E$6</c:f>
              <c:strCache>
                <c:ptCount val="1"/>
                <c:pt idx="0">
                  <c:v>المبلغ</c:v>
                </c:pt>
              </c:strCache>
            </c:strRef>
          </c:tx>
          <c:spPr>
            <a:pattFill prst="narHorz">
              <a:fgClr>
                <a:schemeClr val="accent1"/>
              </a:fgClr>
              <a:bgClr>
                <a:schemeClr val="accent1">
                  <a:lumMod val="20000"/>
                  <a:lumOff val="80000"/>
                </a:schemeClr>
              </a:bgClr>
            </a:pattFill>
            <a:ln>
              <a:noFill/>
            </a:ln>
            <a:effectLst>
              <a:innerShdw blurRad="114300">
                <a:schemeClr val="accent1"/>
              </a:inn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'06'!$F$7:$F$9</c:f>
              <c:strCache>
                <c:ptCount val="3"/>
                <c:pt idx="0">
                  <c:v>تحويل بنكي</c:v>
                </c:pt>
                <c:pt idx="1">
                  <c:v>نقدي</c:v>
                </c:pt>
                <c:pt idx="2">
                  <c:v>شبكة</c:v>
                </c:pt>
              </c:strCache>
            </c:strRef>
          </c:cat>
          <c:val>
            <c:numRef>
              <c:f>'06'!$E$7:$E$9</c:f>
              <c:numCache>
                <c:formatCode>_(* #,##0.00_);_(* \(#,##0.00\);_(* "-"??_);_(@_)</c:formatCode>
                <c:ptCount val="3"/>
                <c:pt idx="0">
                  <c:v>1000</c:v>
                </c:pt>
                <c:pt idx="1">
                  <c:v>2000</c:v>
                </c:pt>
                <c:pt idx="2">
                  <c:v>3000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EA7-476B-8482-4803A1A599D7}"/>
            </c:ext>
          </c:extLst>
        </c:ser>
        <c:ser>
          <c:idx val="1"/>
          <c:order val="1"/>
          <c:tx>
            <c:strRef>
              <c:f>'06'!$F$6</c:f>
              <c:strCache>
                <c:ptCount val="1"/>
                <c:pt idx="0">
                  <c:v>طريقة الدفع</c:v>
                </c:pt>
              </c:strCache>
            </c:strRef>
          </c:tx>
          <c:spPr>
            <a:pattFill prst="narHorz">
              <a:fgClr>
                <a:schemeClr val="accent2"/>
              </a:fgClr>
              <a:bgClr>
                <a:schemeClr val="accent2">
                  <a:lumMod val="20000"/>
                  <a:lumOff val="80000"/>
                </a:schemeClr>
              </a:bgClr>
            </a:pattFill>
            <a:ln>
              <a:noFill/>
            </a:ln>
            <a:effectLst>
              <a:innerShdw blurRad="114300">
                <a:schemeClr val="accent2"/>
              </a:innerShdw>
            </a:effectLst>
          </c:spPr>
          <c:invertIfNegative val="0"/>
          <c:cat>
            <c:strRef>
              <c:f>'06'!$F$7:$F$9</c:f>
              <c:strCache>
                <c:ptCount val="3"/>
                <c:pt idx="0">
                  <c:v>تحويل بنكي</c:v>
                </c:pt>
                <c:pt idx="1">
                  <c:v>نقدي</c:v>
                </c:pt>
                <c:pt idx="2">
                  <c:v>شبكة</c:v>
                </c:pt>
              </c:strCache>
            </c:strRef>
          </c:cat>
          <c:val>
            <c:numRef>
              <c:f>'06'!$F$7:$F$9</c:f>
              <c:numCache>
                <c:formatCode>General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EA7-476B-8482-4803A1A599D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64"/>
        <c:overlap val="-22"/>
        <c:axId val="173777103"/>
        <c:axId val="173781423"/>
      </c:barChart>
      <c:catAx>
        <c:axId val="17377710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3781423"/>
        <c:crosses val="autoZero"/>
        <c:auto val="1"/>
        <c:lblAlgn val="ctr"/>
        <c:lblOffset val="100"/>
        <c:noMultiLvlLbl val="0"/>
      </c:catAx>
      <c:valAx>
        <c:axId val="173781423"/>
        <c:scaling>
          <c:orientation val="minMax"/>
        </c:scaling>
        <c:delete val="1"/>
        <c:axPos val="l"/>
        <c:numFmt formatCode="_(* #,##0.00_);_(* \(#,##0.00\);_(* &quot;-&quot;??_);_(@_)" sourceLinked="1"/>
        <c:majorTickMark val="none"/>
        <c:minorTickMark val="none"/>
        <c:tickLblPos val="nextTo"/>
        <c:crossAx val="17377710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none" spc="0" normalizeH="0" baseline="0">
                <a:solidFill>
                  <a:schemeClr val="dk1">
                    <a:lumMod val="50000"/>
                    <a:lumOff val="50000"/>
                  </a:schemeClr>
                </a:solidFill>
                <a:latin typeface="+mj-lt"/>
                <a:ea typeface="+mj-ea"/>
                <a:cs typeface="+mj-cs"/>
              </a:defRPr>
            </a:pPr>
            <a:r>
              <a:rPr lang="ar-SA"/>
              <a:t>المصروفات  والمبيعات</a:t>
            </a:r>
            <a:endParaRPr lang="en-GB"/>
          </a:p>
        </c:rich>
      </c:tx>
      <c:layout>
        <c:manualLayout>
          <c:xMode val="edge"/>
          <c:yMode val="edge"/>
          <c:x val="0.29494773519163769"/>
          <c:y val="1.388888888888888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none" spc="0" normalizeH="0" baseline="0">
              <a:solidFill>
                <a:schemeClr val="dk1">
                  <a:lumMod val="50000"/>
                  <a:lumOff val="50000"/>
                </a:schemeClr>
              </a:solidFill>
              <a:latin typeface="+mj-lt"/>
              <a:ea typeface="+mj-ea"/>
              <a:cs typeface="+mj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dk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dk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'06'!$H$20:$I$20</c:f>
              <c:strCache>
                <c:ptCount val="2"/>
                <c:pt idx="0">
                  <c:v>المبيعات</c:v>
                </c:pt>
                <c:pt idx="1">
                  <c:v>المصروفات</c:v>
                </c:pt>
              </c:strCache>
            </c:strRef>
          </c:cat>
          <c:val>
            <c:numRef>
              <c:f>'06'!$H$21:$I$21</c:f>
              <c:numCache>
                <c:formatCode>General</c:formatCode>
                <c:ptCount val="2"/>
                <c:pt idx="0">
                  <c:v>6000</c:v>
                </c:pt>
                <c:pt idx="1">
                  <c:v>4000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A4E-435A-A011-FA9871514056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67"/>
        <c:overlap val="-43"/>
        <c:axId val="48564879"/>
        <c:axId val="48574479"/>
      </c:barChart>
      <c:catAx>
        <c:axId val="4856487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none" spc="0" normalizeH="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574479"/>
        <c:crosses val="autoZero"/>
        <c:auto val="1"/>
        <c:lblAlgn val="ctr"/>
        <c:lblOffset val="100"/>
        <c:noMultiLvlLbl val="0"/>
      </c:catAx>
      <c:valAx>
        <c:axId val="48574479"/>
        <c:scaling>
          <c:orientation val="minMax"/>
        </c:scaling>
        <c:delete val="1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crossAx val="48564879"/>
        <c:crosses val="autoZero"/>
        <c:crossBetween val="between"/>
      </c:valAx>
      <c:spPr>
        <a:pattFill prst="ltDnDiag">
          <a:fgClr>
            <a:schemeClr val="dk1">
              <a:lumMod val="15000"/>
              <a:lumOff val="85000"/>
            </a:schemeClr>
          </a:fgClr>
          <a:bgClr>
            <a:schemeClr val="lt1"/>
          </a:bgClr>
        </a:pattFill>
        <a:ln>
          <a:noFill/>
        </a:ln>
        <a:effectLst/>
      </c:spPr>
    </c:plotArea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cap="all" spc="15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ar-SA"/>
              <a:t>السدادات</a:t>
            </a:r>
            <a:endParaRPr lang="en-GB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cap="all" spc="150" baseline="0">
              <a:solidFill>
                <a:schemeClr val="tx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'07'!$E$6</c:f>
              <c:strCache>
                <c:ptCount val="1"/>
                <c:pt idx="0">
                  <c:v>المبلغ</c:v>
                </c:pt>
              </c:strCache>
            </c:strRef>
          </c:tx>
          <c:spPr>
            <a:pattFill prst="narHorz">
              <a:fgClr>
                <a:schemeClr val="accent1"/>
              </a:fgClr>
              <a:bgClr>
                <a:schemeClr val="accent1">
                  <a:lumMod val="20000"/>
                  <a:lumOff val="80000"/>
                </a:schemeClr>
              </a:bgClr>
            </a:pattFill>
            <a:ln>
              <a:noFill/>
            </a:ln>
            <a:effectLst>
              <a:innerShdw blurRad="114300">
                <a:schemeClr val="accent1"/>
              </a:inn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'07'!$F$7:$F$9</c:f>
              <c:strCache>
                <c:ptCount val="3"/>
                <c:pt idx="0">
                  <c:v>تحويل بنكي</c:v>
                </c:pt>
                <c:pt idx="1">
                  <c:v>نقدي</c:v>
                </c:pt>
                <c:pt idx="2">
                  <c:v>شبكة</c:v>
                </c:pt>
              </c:strCache>
            </c:strRef>
          </c:cat>
          <c:val>
            <c:numRef>
              <c:f>'07'!$E$7:$E$9</c:f>
              <c:numCache>
                <c:formatCode>_(* #,##0.00_);_(* \(#,##0.00\);_(* "-"??_);_(@_)</c:formatCode>
                <c:ptCount val="3"/>
                <c:pt idx="0">
                  <c:v>1000</c:v>
                </c:pt>
                <c:pt idx="1">
                  <c:v>2000</c:v>
                </c:pt>
                <c:pt idx="2">
                  <c:v>3000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10D-443B-BF12-99732CF41F91}"/>
            </c:ext>
          </c:extLst>
        </c:ser>
        <c:ser>
          <c:idx val="1"/>
          <c:order val="1"/>
          <c:tx>
            <c:strRef>
              <c:f>'06'!$F$6</c:f>
              <c:strCache>
                <c:ptCount val="1"/>
                <c:pt idx="0">
                  <c:v>طريقة الدفع</c:v>
                </c:pt>
              </c:strCache>
            </c:strRef>
          </c:tx>
          <c:spPr>
            <a:pattFill prst="narHorz">
              <a:fgClr>
                <a:schemeClr val="accent2"/>
              </a:fgClr>
              <a:bgClr>
                <a:schemeClr val="accent2">
                  <a:lumMod val="20000"/>
                  <a:lumOff val="80000"/>
                </a:schemeClr>
              </a:bgClr>
            </a:pattFill>
            <a:ln>
              <a:noFill/>
            </a:ln>
            <a:effectLst>
              <a:innerShdw blurRad="114300">
                <a:schemeClr val="accent2"/>
              </a:innerShdw>
            </a:effectLst>
          </c:spPr>
          <c:invertIfNegative val="0"/>
          <c:cat>
            <c:strRef>
              <c:f>'07'!$F$7:$F$9</c:f>
              <c:strCache>
                <c:ptCount val="3"/>
                <c:pt idx="0">
                  <c:v>تحويل بنكي</c:v>
                </c:pt>
                <c:pt idx="1">
                  <c:v>نقدي</c:v>
                </c:pt>
                <c:pt idx="2">
                  <c:v>شبكة</c:v>
                </c:pt>
              </c:strCache>
            </c:strRef>
          </c:cat>
          <c:val>
            <c:numRef>
              <c:f>'06'!$F$7:$F$9</c:f>
              <c:numCache>
                <c:formatCode>General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10D-443B-BF12-99732CF41F9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64"/>
        <c:overlap val="-22"/>
        <c:axId val="173777103"/>
        <c:axId val="173781423"/>
      </c:barChart>
      <c:catAx>
        <c:axId val="17377710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3781423"/>
        <c:crosses val="autoZero"/>
        <c:auto val="1"/>
        <c:lblAlgn val="ctr"/>
        <c:lblOffset val="100"/>
        <c:noMultiLvlLbl val="0"/>
      </c:catAx>
      <c:valAx>
        <c:axId val="173781423"/>
        <c:scaling>
          <c:orientation val="minMax"/>
        </c:scaling>
        <c:delete val="1"/>
        <c:axPos val="l"/>
        <c:numFmt formatCode="_(* #,##0.00_);_(* \(#,##0.00\);_(* &quot;-&quot;??_);_(@_)" sourceLinked="1"/>
        <c:majorTickMark val="none"/>
        <c:minorTickMark val="none"/>
        <c:tickLblPos val="nextTo"/>
        <c:crossAx val="17377710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none" spc="0" normalizeH="0" baseline="0">
                <a:solidFill>
                  <a:schemeClr val="dk1">
                    <a:lumMod val="50000"/>
                    <a:lumOff val="50000"/>
                  </a:schemeClr>
                </a:solidFill>
                <a:latin typeface="+mj-lt"/>
                <a:ea typeface="+mj-ea"/>
                <a:cs typeface="+mj-cs"/>
              </a:defRPr>
            </a:pPr>
            <a:r>
              <a:rPr lang="ar-SA"/>
              <a:t>المصروفات  والمبيعات</a:t>
            </a:r>
            <a:endParaRPr lang="en-GB"/>
          </a:p>
        </c:rich>
      </c:tx>
      <c:layout>
        <c:manualLayout>
          <c:xMode val="edge"/>
          <c:yMode val="edge"/>
          <c:x val="0.29494773519163769"/>
          <c:y val="1.388888888888888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none" spc="0" normalizeH="0" baseline="0">
              <a:solidFill>
                <a:schemeClr val="dk1">
                  <a:lumMod val="50000"/>
                  <a:lumOff val="50000"/>
                </a:schemeClr>
              </a:solidFill>
              <a:latin typeface="+mj-lt"/>
              <a:ea typeface="+mj-ea"/>
              <a:cs typeface="+mj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dk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dk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'07'!$H$20:$I$20</c:f>
              <c:strCache>
                <c:ptCount val="2"/>
                <c:pt idx="0">
                  <c:v>المبيعات</c:v>
                </c:pt>
                <c:pt idx="1">
                  <c:v>المصروفات</c:v>
                </c:pt>
              </c:strCache>
            </c:strRef>
          </c:cat>
          <c:val>
            <c:numRef>
              <c:f>'07'!$H$21:$I$21</c:f>
              <c:numCache>
                <c:formatCode>General</c:formatCode>
                <c:ptCount val="2"/>
                <c:pt idx="0">
                  <c:v>6000</c:v>
                </c:pt>
                <c:pt idx="1">
                  <c:v>4000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ED7-4577-92D2-62883B30F519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67"/>
        <c:overlap val="-43"/>
        <c:axId val="48564879"/>
        <c:axId val="48574479"/>
      </c:barChart>
      <c:catAx>
        <c:axId val="4856487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none" spc="0" normalizeH="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574479"/>
        <c:crosses val="autoZero"/>
        <c:auto val="1"/>
        <c:lblAlgn val="ctr"/>
        <c:lblOffset val="100"/>
        <c:noMultiLvlLbl val="0"/>
      </c:catAx>
      <c:valAx>
        <c:axId val="48574479"/>
        <c:scaling>
          <c:orientation val="minMax"/>
        </c:scaling>
        <c:delete val="1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crossAx val="48564879"/>
        <c:crosses val="autoZero"/>
        <c:crossBetween val="between"/>
      </c:valAx>
      <c:spPr>
        <a:pattFill prst="ltDnDiag">
          <a:fgClr>
            <a:schemeClr val="dk1">
              <a:lumMod val="15000"/>
              <a:lumOff val="85000"/>
            </a:schemeClr>
          </a:fgClr>
          <a:bgClr>
            <a:schemeClr val="lt1"/>
          </a:bgClr>
        </a:pattFill>
        <a:ln>
          <a:noFill/>
        </a:ln>
        <a:effectLst/>
      </c:spPr>
    </c:plotArea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cap="all" spc="15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ar-SA"/>
              <a:t>السدادات</a:t>
            </a:r>
            <a:endParaRPr lang="en-GB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cap="all" spc="150" baseline="0">
              <a:solidFill>
                <a:schemeClr val="tx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'08'!$E$6</c:f>
              <c:strCache>
                <c:ptCount val="1"/>
                <c:pt idx="0">
                  <c:v>المبلغ</c:v>
                </c:pt>
              </c:strCache>
            </c:strRef>
          </c:tx>
          <c:spPr>
            <a:pattFill prst="narHorz">
              <a:fgClr>
                <a:schemeClr val="accent1"/>
              </a:fgClr>
              <a:bgClr>
                <a:schemeClr val="accent1">
                  <a:lumMod val="20000"/>
                  <a:lumOff val="80000"/>
                </a:schemeClr>
              </a:bgClr>
            </a:pattFill>
            <a:ln>
              <a:noFill/>
            </a:ln>
            <a:effectLst>
              <a:innerShdw blurRad="114300">
                <a:schemeClr val="accent1"/>
              </a:inn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'08'!$F$7:$F$9</c:f>
              <c:strCache>
                <c:ptCount val="3"/>
                <c:pt idx="0">
                  <c:v>تحويل بنكي</c:v>
                </c:pt>
                <c:pt idx="1">
                  <c:v>نقدي</c:v>
                </c:pt>
                <c:pt idx="2">
                  <c:v>شبكة</c:v>
                </c:pt>
              </c:strCache>
            </c:strRef>
          </c:cat>
          <c:val>
            <c:numRef>
              <c:f>'08'!$E$7:$E$9</c:f>
              <c:numCache>
                <c:formatCode>_(* #,##0.00_);_(* \(#,##0.00\);_(* "-"??_);_(@_)</c:formatCode>
                <c:ptCount val="3"/>
                <c:pt idx="0">
                  <c:v>1000</c:v>
                </c:pt>
                <c:pt idx="1">
                  <c:v>2000</c:v>
                </c:pt>
                <c:pt idx="2">
                  <c:v>3000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CDA-47BC-B2C4-618A8F2AFCEF}"/>
            </c:ext>
          </c:extLst>
        </c:ser>
        <c:ser>
          <c:idx val="1"/>
          <c:order val="1"/>
          <c:tx>
            <c:strRef>
              <c:f>'06'!$F$6</c:f>
              <c:strCache>
                <c:ptCount val="1"/>
                <c:pt idx="0">
                  <c:v>طريقة الدفع</c:v>
                </c:pt>
              </c:strCache>
            </c:strRef>
          </c:tx>
          <c:spPr>
            <a:pattFill prst="narHorz">
              <a:fgClr>
                <a:schemeClr val="accent2"/>
              </a:fgClr>
              <a:bgClr>
                <a:schemeClr val="accent2">
                  <a:lumMod val="20000"/>
                  <a:lumOff val="80000"/>
                </a:schemeClr>
              </a:bgClr>
            </a:pattFill>
            <a:ln>
              <a:noFill/>
            </a:ln>
            <a:effectLst>
              <a:innerShdw blurRad="114300">
                <a:schemeClr val="accent2"/>
              </a:innerShdw>
            </a:effectLst>
          </c:spPr>
          <c:invertIfNegative val="0"/>
          <c:cat>
            <c:strRef>
              <c:f>'08'!$F$7:$F$9</c:f>
              <c:strCache>
                <c:ptCount val="3"/>
                <c:pt idx="0">
                  <c:v>تحويل بنكي</c:v>
                </c:pt>
                <c:pt idx="1">
                  <c:v>نقدي</c:v>
                </c:pt>
                <c:pt idx="2">
                  <c:v>شبكة</c:v>
                </c:pt>
              </c:strCache>
            </c:strRef>
          </c:cat>
          <c:val>
            <c:numRef>
              <c:f>'06'!$F$7:$F$9</c:f>
              <c:numCache>
                <c:formatCode>General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CDA-47BC-B2C4-618A8F2AFC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64"/>
        <c:overlap val="-22"/>
        <c:axId val="173777103"/>
        <c:axId val="173781423"/>
      </c:barChart>
      <c:catAx>
        <c:axId val="17377710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3781423"/>
        <c:crosses val="autoZero"/>
        <c:auto val="1"/>
        <c:lblAlgn val="ctr"/>
        <c:lblOffset val="100"/>
        <c:noMultiLvlLbl val="0"/>
      </c:catAx>
      <c:valAx>
        <c:axId val="173781423"/>
        <c:scaling>
          <c:orientation val="minMax"/>
        </c:scaling>
        <c:delete val="1"/>
        <c:axPos val="l"/>
        <c:numFmt formatCode="_(* #,##0.00_);_(* \(#,##0.00\);_(* &quot;-&quot;??_);_(@_)" sourceLinked="1"/>
        <c:majorTickMark val="none"/>
        <c:minorTickMark val="none"/>
        <c:tickLblPos val="nextTo"/>
        <c:crossAx val="17377710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none" spc="0" normalizeH="0" baseline="0">
                <a:solidFill>
                  <a:schemeClr val="dk1">
                    <a:lumMod val="50000"/>
                    <a:lumOff val="50000"/>
                  </a:schemeClr>
                </a:solidFill>
                <a:latin typeface="+mj-lt"/>
                <a:ea typeface="+mj-ea"/>
                <a:cs typeface="+mj-cs"/>
              </a:defRPr>
            </a:pPr>
            <a:r>
              <a:rPr lang="ar-SA"/>
              <a:t>المصروفات  والمبيعات</a:t>
            </a:r>
            <a:endParaRPr lang="en-GB"/>
          </a:p>
        </c:rich>
      </c:tx>
      <c:layout>
        <c:manualLayout>
          <c:xMode val="edge"/>
          <c:yMode val="edge"/>
          <c:x val="0.29494773519163769"/>
          <c:y val="1.388888888888888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none" spc="0" normalizeH="0" baseline="0">
              <a:solidFill>
                <a:schemeClr val="dk1">
                  <a:lumMod val="50000"/>
                  <a:lumOff val="50000"/>
                </a:schemeClr>
              </a:solidFill>
              <a:latin typeface="+mj-lt"/>
              <a:ea typeface="+mj-ea"/>
              <a:cs typeface="+mj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dk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dk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'08'!$H$20:$I$20</c:f>
              <c:strCache>
                <c:ptCount val="2"/>
                <c:pt idx="0">
                  <c:v>المبيعات</c:v>
                </c:pt>
                <c:pt idx="1">
                  <c:v>المصروفات</c:v>
                </c:pt>
              </c:strCache>
            </c:strRef>
          </c:cat>
          <c:val>
            <c:numRef>
              <c:f>'08'!$H$21:$I$21</c:f>
              <c:numCache>
                <c:formatCode>General</c:formatCode>
                <c:ptCount val="2"/>
                <c:pt idx="0">
                  <c:v>6000</c:v>
                </c:pt>
                <c:pt idx="1">
                  <c:v>4000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81F-44B3-B389-9E7631270EFC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67"/>
        <c:overlap val="-43"/>
        <c:axId val="48564879"/>
        <c:axId val="48574479"/>
      </c:barChart>
      <c:catAx>
        <c:axId val="4856487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none" spc="0" normalizeH="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574479"/>
        <c:crosses val="autoZero"/>
        <c:auto val="1"/>
        <c:lblAlgn val="ctr"/>
        <c:lblOffset val="100"/>
        <c:noMultiLvlLbl val="0"/>
      </c:catAx>
      <c:valAx>
        <c:axId val="48574479"/>
        <c:scaling>
          <c:orientation val="minMax"/>
        </c:scaling>
        <c:delete val="1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crossAx val="48564879"/>
        <c:crosses val="autoZero"/>
        <c:crossBetween val="between"/>
      </c:valAx>
      <c:spPr>
        <a:pattFill prst="ltDnDiag">
          <a:fgClr>
            <a:schemeClr val="dk1">
              <a:lumMod val="15000"/>
              <a:lumOff val="85000"/>
            </a:schemeClr>
          </a:fgClr>
          <a:bgClr>
            <a:schemeClr val="lt1"/>
          </a:bgClr>
        </a:pattFill>
        <a:ln>
          <a:noFill/>
        </a:ln>
        <a:effectLst/>
      </c:spPr>
    </c:plotArea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cap="all" spc="15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ar-SA"/>
              <a:t>السدادات</a:t>
            </a:r>
            <a:endParaRPr lang="en-GB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cap="all" spc="150" baseline="0">
              <a:solidFill>
                <a:schemeClr val="tx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'09'!$E$6</c:f>
              <c:strCache>
                <c:ptCount val="1"/>
                <c:pt idx="0">
                  <c:v>المبلغ</c:v>
                </c:pt>
              </c:strCache>
            </c:strRef>
          </c:tx>
          <c:spPr>
            <a:pattFill prst="narHorz">
              <a:fgClr>
                <a:schemeClr val="accent1"/>
              </a:fgClr>
              <a:bgClr>
                <a:schemeClr val="accent1">
                  <a:lumMod val="20000"/>
                  <a:lumOff val="80000"/>
                </a:schemeClr>
              </a:bgClr>
            </a:pattFill>
            <a:ln>
              <a:noFill/>
            </a:ln>
            <a:effectLst>
              <a:innerShdw blurRad="114300">
                <a:schemeClr val="accent1"/>
              </a:inn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'09'!$F$7:$F$9</c:f>
              <c:strCache>
                <c:ptCount val="3"/>
                <c:pt idx="0">
                  <c:v>تحويل بنكي</c:v>
                </c:pt>
                <c:pt idx="1">
                  <c:v>نقدي</c:v>
                </c:pt>
                <c:pt idx="2">
                  <c:v>شبكة</c:v>
                </c:pt>
              </c:strCache>
            </c:strRef>
          </c:cat>
          <c:val>
            <c:numRef>
              <c:f>'09'!$E$7:$E$9</c:f>
              <c:numCache>
                <c:formatCode>_(* #,##0.00_);_(* \(#,##0.00\);_(* "-"??_);_(@_)</c:formatCode>
                <c:ptCount val="3"/>
                <c:pt idx="0">
                  <c:v>1000</c:v>
                </c:pt>
                <c:pt idx="1">
                  <c:v>2000</c:v>
                </c:pt>
                <c:pt idx="2">
                  <c:v>3000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41E-4444-B3AE-E61143EFB224}"/>
            </c:ext>
          </c:extLst>
        </c:ser>
        <c:ser>
          <c:idx val="1"/>
          <c:order val="1"/>
          <c:tx>
            <c:strRef>
              <c:f>'06'!$F$6</c:f>
              <c:strCache>
                <c:ptCount val="1"/>
                <c:pt idx="0">
                  <c:v>طريقة الدفع</c:v>
                </c:pt>
              </c:strCache>
            </c:strRef>
          </c:tx>
          <c:spPr>
            <a:pattFill prst="narHorz">
              <a:fgClr>
                <a:schemeClr val="accent2"/>
              </a:fgClr>
              <a:bgClr>
                <a:schemeClr val="accent2">
                  <a:lumMod val="20000"/>
                  <a:lumOff val="80000"/>
                </a:schemeClr>
              </a:bgClr>
            </a:pattFill>
            <a:ln>
              <a:noFill/>
            </a:ln>
            <a:effectLst>
              <a:innerShdw blurRad="114300">
                <a:schemeClr val="accent2"/>
              </a:innerShdw>
            </a:effectLst>
          </c:spPr>
          <c:invertIfNegative val="0"/>
          <c:cat>
            <c:strRef>
              <c:f>'09'!$F$7:$F$9</c:f>
              <c:strCache>
                <c:ptCount val="3"/>
                <c:pt idx="0">
                  <c:v>تحويل بنكي</c:v>
                </c:pt>
                <c:pt idx="1">
                  <c:v>نقدي</c:v>
                </c:pt>
                <c:pt idx="2">
                  <c:v>شبكة</c:v>
                </c:pt>
              </c:strCache>
            </c:strRef>
          </c:cat>
          <c:val>
            <c:numRef>
              <c:f>'06'!$F$7:$F$9</c:f>
              <c:numCache>
                <c:formatCode>General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41E-4444-B3AE-E61143EFB22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64"/>
        <c:overlap val="-22"/>
        <c:axId val="173777103"/>
        <c:axId val="173781423"/>
      </c:barChart>
      <c:catAx>
        <c:axId val="17377710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3781423"/>
        <c:crosses val="autoZero"/>
        <c:auto val="1"/>
        <c:lblAlgn val="ctr"/>
        <c:lblOffset val="100"/>
        <c:noMultiLvlLbl val="0"/>
      </c:catAx>
      <c:valAx>
        <c:axId val="173781423"/>
        <c:scaling>
          <c:orientation val="minMax"/>
        </c:scaling>
        <c:delete val="1"/>
        <c:axPos val="l"/>
        <c:numFmt formatCode="_(* #,##0.00_);_(* \(#,##0.00\);_(* &quot;-&quot;??_);_(@_)" sourceLinked="1"/>
        <c:majorTickMark val="none"/>
        <c:minorTickMark val="none"/>
        <c:tickLblPos val="nextTo"/>
        <c:crossAx val="17377710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none" spc="0" normalizeH="0" baseline="0">
                <a:solidFill>
                  <a:schemeClr val="dk1">
                    <a:lumMod val="50000"/>
                    <a:lumOff val="50000"/>
                  </a:schemeClr>
                </a:solidFill>
                <a:latin typeface="+mj-lt"/>
                <a:ea typeface="+mj-ea"/>
                <a:cs typeface="+mj-cs"/>
              </a:defRPr>
            </a:pPr>
            <a:r>
              <a:rPr lang="ar-SA"/>
              <a:t>المصروفات  والمبيعات</a:t>
            </a:r>
            <a:endParaRPr lang="en-GB"/>
          </a:p>
        </c:rich>
      </c:tx>
      <c:layout>
        <c:manualLayout>
          <c:xMode val="edge"/>
          <c:yMode val="edge"/>
          <c:x val="0.29494773519163769"/>
          <c:y val="1.388888888888888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none" spc="0" normalizeH="0" baseline="0">
              <a:solidFill>
                <a:schemeClr val="dk1">
                  <a:lumMod val="50000"/>
                  <a:lumOff val="50000"/>
                </a:schemeClr>
              </a:solidFill>
              <a:latin typeface="+mj-lt"/>
              <a:ea typeface="+mj-ea"/>
              <a:cs typeface="+mj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dk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dk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'09'!$H$20:$I$20</c:f>
              <c:strCache>
                <c:ptCount val="2"/>
                <c:pt idx="0">
                  <c:v>المبيعات</c:v>
                </c:pt>
                <c:pt idx="1">
                  <c:v>المصروفات</c:v>
                </c:pt>
              </c:strCache>
            </c:strRef>
          </c:cat>
          <c:val>
            <c:numRef>
              <c:f>'09'!$H$21:$I$21</c:f>
              <c:numCache>
                <c:formatCode>General</c:formatCode>
                <c:ptCount val="2"/>
                <c:pt idx="0">
                  <c:v>6000</c:v>
                </c:pt>
                <c:pt idx="1">
                  <c:v>4000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099-44A2-B1EB-E0D50D9399D1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67"/>
        <c:overlap val="-43"/>
        <c:axId val="48564879"/>
        <c:axId val="48574479"/>
      </c:barChart>
      <c:catAx>
        <c:axId val="4856487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none" spc="0" normalizeH="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574479"/>
        <c:crosses val="autoZero"/>
        <c:auto val="1"/>
        <c:lblAlgn val="ctr"/>
        <c:lblOffset val="100"/>
        <c:noMultiLvlLbl val="0"/>
      </c:catAx>
      <c:valAx>
        <c:axId val="48574479"/>
        <c:scaling>
          <c:orientation val="minMax"/>
        </c:scaling>
        <c:delete val="1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crossAx val="48564879"/>
        <c:crosses val="autoZero"/>
        <c:crossBetween val="between"/>
      </c:valAx>
      <c:spPr>
        <a:pattFill prst="ltDnDiag">
          <a:fgClr>
            <a:schemeClr val="dk1">
              <a:lumMod val="15000"/>
              <a:lumOff val="85000"/>
            </a:schemeClr>
          </a:fgClr>
          <a:bgClr>
            <a:schemeClr val="lt1"/>
          </a:bgClr>
        </a:pattFill>
        <a:ln>
          <a:noFill/>
        </a:ln>
        <a:effectLst/>
      </c:spPr>
    </c:plotArea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cap="all" spc="15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ar-SA"/>
              <a:t>السدادات</a:t>
            </a:r>
            <a:endParaRPr lang="en-GB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cap="all" spc="150" baseline="0">
              <a:solidFill>
                <a:schemeClr val="tx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'10'!$E$6</c:f>
              <c:strCache>
                <c:ptCount val="1"/>
                <c:pt idx="0">
                  <c:v>المبلغ</c:v>
                </c:pt>
              </c:strCache>
            </c:strRef>
          </c:tx>
          <c:spPr>
            <a:pattFill prst="narHorz">
              <a:fgClr>
                <a:schemeClr val="accent1"/>
              </a:fgClr>
              <a:bgClr>
                <a:schemeClr val="accent1">
                  <a:lumMod val="20000"/>
                  <a:lumOff val="80000"/>
                </a:schemeClr>
              </a:bgClr>
            </a:pattFill>
            <a:ln>
              <a:noFill/>
            </a:ln>
            <a:effectLst>
              <a:innerShdw blurRad="114300">
                <a:schemeClr val="accent1"/>
              </a:inn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'10'!$F$7:$F$9</c:f>
              <c:strCache>
                <c:ptCount val="3"/>
                <c:pt idx="0">
                  <c:v>تحويل بنكي</c:v>
                </c:pt>
                <c:pt idx="1">
                  <c:v>نقدي</c:v>
                </c:pt>
                <c:pt idx="2">
                  <c:v>شبكة</c:v>
                </c:pt>
              </c:strCache>
            </c:strRef>
          </c:cat>
          <c:val>
            <c:numRef>
              <c:f>'10'!$E$7:$E$9</c:f>
              <c:numCache>
                <c:formatCode>_(* #,##0.00_);_(* \(#,##0.00\);_(* "-"??_);_(@_)</c:formatCode>
                <c:ptCount val="3"/>
                <c:pt idx="0">
                  <c:v>1000</c:v>
                </c:pt>
                <c:pt idx="1">
                  <c:v>2000</c:v>
                </c:pt>
                <c:pt idx="2">
                  <c:v>3000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A42-4DE9-B7A1-8EDD9DAABE7B}"/>
            </c:ext>
          </c:extLst>
        </c:ser>
        <c:ser>
          <c:idx val="1"/>
          <c:order val="1"/>
          <c:tx>
            <c:strRef>
              <c:f>'06'!$F$6</c:f>
              <c:strCache>
                <c:ptCount val="1"/>
                <c:pt idx="0">
                  <c:v>طريقة الدفع</c:v>
                </c:pt>
              </c:strCache>
            </c:strRef>
          </c:tx>
          <c:spPr>
            <a:pattFill prst="narHorz">
              <a:fgClr>
                <a:schemeClr val="accent2"/>
              </a:fgClr>
              <a:bgClr>
                <a:schemeClr val="accent2">
                  <a:lumMod val="20000"/>
                  <a:lumOff val="80000"/>
                </a:schemeClr>
              </a:bgClr>
            </a:pattFill>
            <a:ln>
              <a:noFill/>
            </a:ln>
            <a:effectLst>
              <a:innerShdw blurRad="114300">
                <a:schemeClr val="accent2"/>
              </a:innerShdw>
            </a:effectLst>
          </c:spPr>
          <c:invertIfNegative val="0"/>
          <c:cat>
            <c:strRef>
              <c:f>'10'!$F$7:$F$9</c:f>
              <c:strCache>
                <c:ptCount val="3"/>
                <c:pt idx="0">
                  <c:v>تحويل بنكي</c:v>
                </c:pt>
                <c:pt idx="1">
                  <c:v>نقدي</c:v>
                </c:pt>
                <c:pt idx="2">
                  <c:v>شبكة</c:v>
                </c:pt>
              </c:strCache>
            </c:strRef>
          </c:cat>
          <c:val>
            <c:numRef>
              <c:f>'06'!$F$7:$F$9</c:f>
              <c:numCache>
                <c:formatCode>General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A42-4DE9-B7A1-8EDD9DAABE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64"/>
        <c:overlap val="-22"/>
        <c:axId val="173777103"/>
        <c:axId val="173781423"/>
      </c:barChart>
      <c:catAx>
        <c:axId val="17377710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3781423"/>
        <c:crosses val="autoZero"/>
        <c:auto val="1"/>
        <c:lblAlgn val="ctr"/>
        <c:lblOffset val="100"/>
        <c:noMultiLvlLbl val="0"/>
      </c:catAx>
      <c:valAx>
        <c:axId val="173781423"/>
        <c:scaling>
          <c:orientation val="minMax"/>
        </c:scaling>
        <c:delete val="1"/>
        <c:axPos val="l"/>
        <c:numFmt formatCode="_(* #,##0.00_);_(* \(#,##0.00\);_(* &quot;-&quot;??_);_(@_)" sourceLinked="1"/>
        <c:majorTickMark val="none"/>
        <c:minorTickMark val="none"/>
        <c:tickLblPos val="nextTo"/>
        <c:crossAx val="17377710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none" spc="0" normalizeH="0" baseline="0">
                <a:solidFill>
                  <a:schemeClr val="dk1">
                    <a:lumMod val="50000"/>
                    <a:lumOff val="50000"/>
                  </a:schemeClr>
                </a:solidFill>
                <a:latin typeface="+mj-lt"/>
                <a:ea typeface="+mj-ea"/>
                <a:cs typeface="+mj-cs"/>
              </a:defRPr>
            </a:pPr>
            <a:r>
              <a:rPr lang="ar-SA"/>
              <a:t>المصروفات  والمبيعات</a:t>
            </a:r>
            <a:endParaRPr lang="en-GB"/>
          </a:p>
        </c:rich>
      </c:tx>
      <c:layout>
        <c:manualLayout>
          <c:xMode val="edge"/>
          <c:yMode val="edge"/>
          <c:x val="0.29494773519163769"/>
          <c:y val="1.388888888888888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none" spc="0" normalizeH="0" baseline="0">
              <a:solidFill>
                <a:schemeClr val="dk1">
                  <a:lumMod val="50000"/>
                  <a:lumOff val="50000"/>
                </a:schemeClr>
              </a:solidFill>
              <a:latin typeface="+mj-lt"/>
              <a:ea typeface="+mj-ea"/>
              <a:cs typeface="+mj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dk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dk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'01'!$H$20:$I$20</c:f>
              <c:strCache>
                <c:ptCount val="2"/>
                <c:pt idx="0">
                  <c:v>المبيعات</c:v>
                </c:pt>
                <c:pt idx="1">
                  <c:v>المصروفات</c:v>
                </c:pt>
              </c:strCache>
            </c:strRef>
          </c:cat>
          <c:val>
            <c:numRef>
              <c:f>'01'!$H$21:$I$21</c:f>
              <c:numCache>
                <c:formatCode>General</c:formatCode>
                <c:ptCount val="2"/>
                <c:pt idx="0">
                  <c:v>6000</c:v>
                </c:pt>
                <c:pt idx="1">
                  <c:v>4000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0F6-4168-A115-F1FCDB6DBFAF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67"/>
        <c:overlap val="-43"/>
        <c:axId val="48564879"/>
        <c:axId val="48574479"/>
      </c:barChart>
      <c:catAx>
        <c:axId val="4856487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none" spc="0" normalizeH="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574479"/>
        <c:crosses val="autoZero"/>
        <c:auto val="1"/>
        <c:lblAlgn val="ctr"/>
        <c:lblOffset val="100"/>
        <c:noMultiLvlLbl val="0"/>
      </c:catAx>
      <c:valAx>
        <c:axId val="48574479"/>
        <c:scaling>
          <c:orientation val="minMax"/>
        </c:scaling>
        <c:delete val="1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crossAx val="48564879"/>
        <c:crosses val="autoZero"/>
        <c:crossBetween val="between"/>
      </c:valAx>
      <c:spPr>
        <a:pattFill prst="ltDnDiag">
          <a:fgClr>
            <a:schemeClr val="dk1">
              <a:lumMod val="15000"/>
              <a:lumOff val="85000"/>
            </a:schemeClr>
          </a:fgClr>
          <a:bgClr>
            <a:schemeClr val="lt1"/>
          </a:bgClr>
        </a:pattFill>
        <a:ln>
          <a:noFill/>
        </a:ln>
        <a:effectLst/>
      </c:spPr>
    </c:plotArea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none" spc="0" normalizeH="0" baseline="0">
                <a:solidFill>
                  <a:schemeClr val="dk1">
                    <a:lumMod val="50000"/>
                    <a:lumOff val="50000"/>
                  </a:schemeClr>
                </a:solidFill>
                <a:latin typeface="+mj-lt"/>
                <a:ea typeface="+mj-ea"/>
                <a:cs typeface="+mj-cs"/>
              </a:defRPr>
            </a:pPr>
            <a:r>
              <a:rPr lang="ar-SA"/>
              <a:t>المصروفات  والمبيعات</a:t>
            </a:r>
            <a:endParaRPr lang="en-GB"/>
          </a:p>
        </c:rich>
      </c:tx>
      <c:layout>
        <c:manualLayout>
          <c:xMode val="edge"/>
          <c:yMode val="edge"/>
          <c:x val="0.29494773519163769"/>
          <c:y val="1.388888888888888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none" spc="0" normalizeH="0" baseline="0">
              <a:solidFill>
                <a:schemeClr val="dk1">
                  <a:lumMod val="50000"/>
                  <a:lumOff val="50000"/>
                </a:schemeClr>
              </a:solidFill>
              <a:latin typeface="+mj-lt"/>
              <a:ea typeface="+mj-ea"/>
              <a:cs typeface="+mj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dk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dk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'10'!$H$20:$I$20</c:f>
              <c:strCache>
                <c:ptCount val="2"/>
                <c:pt idx="0">
                  <c:v>المبيعات</c:v>
                </c:pt>
                <c:pt idx="1">
                  <c:v>المصروفات</c:v>
                </c:pt>
              </c:strCache>
            </c:strRef>
          </c:cat>
          <c:val>
            <c:numRef>
              <c:f>'10'!$H$21:$I$21</c:f>
              <c:numCache>
                <c:formatCode>General</c:formatCode>
                <c:ptCount val="2"/>
                <c:pt idx="0">
                  <c:v>6000</c:v>
                </c:pt>
                <c:pt idx="1">
                  <c:v>4000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0F3-4671-9565-6BCF0B40044F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67"/>
        <c:overlap val="-43"/>
        <c:axId val="48564879"/>
        <c:axId val="48574479"/>
      </c:barChart>
      <c:catAx>
        <c:axId val="4856487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none" spc="0" normalizeH="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574479"/>
        <c:crosses val="autoZero"/>
        <c:auto val="1"/>
        <c:lblAlgn val="ctr"/>
        <c:lblOffset val="100"/>
        <c:noMultiLvlLbl val="0"/>
      </c:catAx>
      <c:valAx>
        <c:axId val="48574479"/>
        <c:scaling>
          <c:orientation val="minMax"/>
        </c:scaling>
        <c:delete val="1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crossAx val="48564879"/>
        <c:crosses val="autoZero"/>
        <c:crossBetween val="between"/>
      </c:valAx>
      <c:spPr>
        <a:pattFill prst="ltDnDiag">
          <a:fgClr>
            <a:schemeClr val="dk1">
              <a:lumMod val="15000"/>
              <a:lumOff val="85000"/>
            </a:schemeClr>
          </a:fgClr>
          <a:bgClr>
            <a:schemeClr val="lt1"/>
          </a:bgClr>
        </a:pattFill>
        <a:ln>
          <a:noFill/>
        </a:ln>
        <a:effectLst/>
      </c:spPr>
    </c:plotArea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cap="all" spc="15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ar-SA"/>
              <a:t>السدادات</a:t>
            </a:r>
            <a:endParaRPr lang="en-GB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cap="all" spc="150" baseline="0">
              <a:solidFill>
                <a:schemeClr val="tx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'11'!$E$6</c:f>
              <c:strCache>
                <c:ptCount val="1"/>
                <c:pt idx="0">
                  <c:v>المبلغ</c:v>
                </c:pt>
              </c:strCache>
            </c:strRef>
          </c:tx>
          <c:spPr>
            <a:pattFill prst="narHorz">
              <a:fgClr>
                <a:schemeClr val="accent1"/>
              </a:fgClr>
              <a:bgClr>
                <a:schemeClr val="accent1">
                  <a:lumMod val="20000"/>
                  <a:lumOff val="80000"/>
                </a:schemeClr>
              </a:bgClr>
            </a:pattFill>
            <a:ln>
              <a:noFill/>
            </a:ln>
            <a:effectLst>
              <a:innerShdw blurRad="114300">
                <a:schemeClr val="accent1"/>
              </a:inn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'11'!$F$7:$F$9</c:f>
              <c:strCache>
                <c:ptCount val="3"/>
                <c:pt idx="0">
                  <c:v>تحويل بنكي</c:v>
                </c:pt>
                <c:pt idx="1">
                  <c:v>نقدي</c:v>
                </c:pt>
                <c:pt idx="2">
                  <c:v>شبكة</c:v>
                </c:pt>
              </c:strCache>
            </c:strRef>
          </c:cat>
          <c:val>
            <c:numRef>
              <c:f>'11'!$E$7:$E$9</c:f>
              <c:numCache>
                <c:formatCode>_(* #,##0.00_);_(* \(#,##0.00\);_(* "-"??_);_(@_)</c:formatCode>
                <c:ptCount val="3"/>
                <c:pt idx="0">
                  <c:v>1000</c:v>
                </c:pt>
                <c:pt idx="1">
                  <c:v>2000</c:v>
                </c:pt>
                <c:pt idx="2">
                  <c:v>3000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E6D-4E37-A0AB-B398A093B3F1}"/>
            </c:ext>
          </c:extLst>
        </c:ser>
        <c:ser>
          <c:idx val="1"/>
          <c:order val="1"/>
          <c:tx>
            <c:strRef>
              <c:f>'06'!$F$6</c:f>
              <c:strCache>
                <c:ptCount val="1"/>
                <c:pt idx="0">
                  <c:v>طريقة الدفع</c:v>
                </c:pt>
              </c:strCache>
            </c:strRef>
          </c:tx>
          <c:spPr>
            <a:pattFill prst="narHorz">
              <a:fgClr>
                <a:schemeClr val="accent2"/>
              </a:fgClr>
              <a:bgClr>
                <a:schemeClr val="accent2">
                  <a:lumMod val="20000"/>
                  <a:lumOff val="80000"/>
                </a:schemeClr>
              </a:bgClr>
            </a:pattFill>
            <a:ln>
              <a:noFill/>
            </a:ln>
            <a:effectLst>
              <a:innerShdw blurRad="114300">
                <a:schemeClr val="accent2"/>
              </a:innerShdw>
            </a:effectLst>
          </c:spPr>
          <c:invertIfNegative val="0"/>
          <c:cat>
            <c:strRef>
              <c:f>'11'!$F$7:$F$9</c:f>
              <c:strCache>
                <c:ptCount val="3"/>
                <c:pt idx="0">
                  <c:v>تحويل بنكي</c:v>
                </c:pt>
                <c:pt idx="1">
                  <c:v>نقدي</c:v>
                </c:pt>
                <c:pt idx="2">
                  <c:v>شبكة</c:v>
                </c:pt>
              </c:strCache>
            </c:strRef>
          </c:cat>
          <c:val>
            <c:numRef>
              <c:f>'06'!$F$7:$F$9</c:f>
              <c:numCache>
                <c:formatCode>General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E6D-4E37-A0AB-B398A093B3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64"/>
        <c:overlap val="-22"/>
        <c:axId val="173777103"/>
        <c:axId val="173781423"/>
      </c:barChart>
      <c:catAx>
        <c:axId val="17377710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3781423"/>
        <c:crosses val="autoZero"/>
        <c:auto val="1"/>
        <c:lblAlgn val="ctr"/>
        <c:lblOffset val="100"/>
        <c:noMultiLvlLbl val="0"/>
      </c:catAx>
      <c:valAx>
        <c:axId val="173781423"/>
        <c:scaling>
          <c:orientation val="minMax"/>
        </c:scaling>
        <c:delete val="1"/>
        <c:axPos val="l"/>
        <c:numFmt formatCode="_(* #,##0.00_);_(* \(#,##0.00\);_(* &quot;-&quot;??_);_(@_)" sourceLinked="1"/>
        <c:majorTickMark val="none"/>
        <c:minorTickMark val="none"/>
        <c:tickLblPos val="nextTo"/>
        <c:crossAx val="17377710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none" spc="0" normalizeH="0" baseline="0">
                <a:solidFill>
                  <a:schemeClr val="dk1">
                    <a:lumMod val="50000"/>
                    <a:lumOff val="50000"/>
                  </a:schemeClr>
                </a:solidFill>
                <a:latin typeface="+mj-lt"/>
                <a:ea typeface="+mj-ea"/>
                <a:cs typeface="+mj-cs"/>
              </a:defRPr>
            </a:pPr>
            <a:r>
              <a:rPr lang="ar-SA"/>
              <a:t>المصروفات  والمبيعات</a:t>
            </a:r>
            <a:endParaRPr lang="en-GB"/>
          </a:p>
        </c:rich>
      </c:tx>
      <c:layout>
        <c:manualLayout>
          <c:xMode val="edge"/>
          <c:yMode val="edge"/>
          <c:x val="0.29494773519163769"/>
          <c:y val="1.388888888888888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none" spc="0" normalizeH="0" baseline="0">
              <a:solidFill>
                <a:schemeClr val="dk1">
                  <a:lumMod val="50000"/>
                  <a:lumOff val="50000"/>
                </a:schemeClr>
              </a:solidFill>
              <a:latin typeface="+mj-lt"/>
              <a:ea typeface="+mj-ea"/>
              <a:cs typeface="+mj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dk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dk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'11'!$H$20:$I$20</c:f>
              <c:strCache>
                <c:ptCount val="2"/>
                <c:pt idx="0">
                  <c:v>المبيعات</c:v>
                </c:pt>
                <c:pt idx="1">
                  <c:v>المصروفات</c:v>
                </c:pt>
              </c:strCache>
            </c:strRef>
          </c:cat>
          <c:val>
            <c:numRef>
              <c:f>'11'!$H$21:$I$21</c:f>
              <c:numCache>
                <c:formatCode>General</c:formatCode>
                <c:ptCount val="2"/>
                <c:pt idx="0">
                  <c:v>6000</c:v>
                </c:pt>
                <c:pt idx="1">
                  <c:v>4000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D88-448D-8D5F-8D6AA7303405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67"/>
        <c:overlap val="-43"/>
        <c:axId val="48564879"/>
        <c:axId val="48574479"/>
      </c:barChart>
      <c:catAx>
        <c:axId val="4856487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none" spc="0" normalizeH="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574479"/>
        <c:crosses val="autoZero"/>
        <c:auto val="1"/>
        <c:lblAlgn val="ctr"/>
        <c:lblOffset val="100"/>
        <c:noMultiLvlLbl val="0"/>
      </c:catAx>
      <c:valAx>
        <c:axId val="48574479"/>
        <c:scaling>
          <c:orientation val="minMax"/>
        </c:scaling>
        <c:delete val="1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crossAx val="48564879"/>
        <c:crosses val="autoZero"/>
        <c:crossBetween val="between"/>
      </c:valAx>
      <c:spPr>
        <a:pattFill prst="ltDnDiag">
          <a:fgClr>
            <a:schemeClr val="dk1">
              <a:lumMod val="15000"/>
              <a:lumOff val="85000"/>
            </a:schemeClr>
          </a:fgClr>
          <a:bgClr>
            <a:schemeClr val="lt1"/>
          </a:bgClr>
        </a:pattFill>
        <a:ln>
          <a:noFill/>
        </a:ln>
        <a:effectLst/>
      </c:spPr>
    </c:plotArea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cap="all" spc="15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ar-SA"/>
              <a:t>السدادات</a:t>
            </a:r>
            <a:endParaRPr lang="en-GB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cap="all" spc="150" baseline="0">
              <a:solidFill>
                <a:schemeClr val="tx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'12'!$E$6</c:f>
              <c:strCache>
                <c:ptCount val="1"/>
                <c:pt idx="0">
                  <c:v>المبلغ</c:v>
                </c:pt>
              </c:strCache>
            </c:strRef>
          </c:tx>
          <c:spPr>
            <a:pattFill prst="narHorz">
              <a:fgClr>
                <a:schemeClr val="accent1"/>
              </a:fgClr>
              <a:bgClr>
                <a:schemeClr val="accent1">
                  <a:lumMod val="20000"/>
                  <a:lumOff val="80000"/>
                </a:schemeClr>
              </a:bgClr>
            </a:pattFill>
            <a:ln>
              <a:noFill/>
            </a:ln>
            <a:effectLst>
              <a:innerShdw blurRad="114300">
                <a:schemeClr val="accent1"/>
              </a:inn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'12'!$F$7:$F$9</c:f>
              <c:strCache>
                <c:ptCount val="3"/>
                <c:pt idx="0">
                  <c:v>تحويل بنكي</c:v>
                </c:pt>
                <c:pt idx="1">
                  <c:v>نقدي</c:v>
                </c:pt>
                <c:pt idx="2">
                  <c:v>شبكة</c:v>
                </c:pt>
              </c:strCache>
            </c:strRef>
          </c:cat>
          <c:val>
            <c:numRef>
              <c:f>'12'!$E$7:$E$9</c:f>
              <c:numCache>
                <c:formatCode>_(* #,##0.00_);_(* \(#,##0.00\);_(* "-"??_);_(@_)</c:formatCode>
                <c:ptCount val="3"/>
                <c:pt idx="0">
                  <c:v>1000</c:v>
                </c:pt>
                <c:pt idx="1">
                  <c:v>2000</c:v>
                </c:pt>
                <c:pt idx="2">
                  <c:v>3000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28B-4ED7-865D-916857F5FBA8}"/>
            </c:ext>
          </c:extLst>
        </c:ser>
        <c:ser>
          <c:idx val="1"/>
          <c:order val="1"/>
          <c:tx>
            <c:strRef>
              <c:f>'06'!$F$6</c:f>
              <c:strCache>
                <c:ptCount val="1"/>
                <c:pt idx="0">
                  <c:v>طريقة الدفع</c:v>
                </c:pt>
              </c:strCache>
            </c:strRef>
          </c:tx>
          <c:spPr>
            <a:pattFill prst="narHorz">
              <a:fgClr>
                <a:schemeClr val="accent2"/>
              </a:fgClr>
              <a:bgClr>
                <a:schemeClr val="accent2">
                  <a:lumMod val="20000"/>
                  <a:lumOff val="80000"/>
                </a:schemeClr>
              </a:bgClr>
            </a:pattFill>
            <a:ln>
              <a:noFill/>
            </a:ln>
            <a:effectLst>
              <a:innerShdw blurRad="114300">
                <a:schemeClr val="accent2"/>
              </a:innerShdw>
            </a:effectLst>
          </c:spPr>
          <c:invertIfNegative val="0"/>
          <c:cat>
            <c:strRef>
              <c:f>'12'!$F$7:$F$9</c:f>
              <c:strCache>
                <c:ptCount val="3"/>
                <c:pt idx="0">
                  <c:v>تحويل بنكي</c:v>
                </c:pt>
                <c:pt idx="1">
                  <c:v>نقدي</c:v>
                </c:pt>
                <c:pt idx="2">
                  <c:v>شبكة</c:v>
                </c:pt>
              </c:strCache>
            </c:strRef>
          </c:cat>
          <c:val>
            <c:numRef>
              <c:f>'06'!$F$7:$F$9</c:f>
              <c:numCache>
                <c:formatCode>General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28B-4ED7-865D-916857F5FBA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64"/>
        <c:overlap val="-22"/>
        <c:axId val="173777103"/>
        <c:axId val="173781423"/>
      </c:barChart>
      <c:catAx>
        <c:axId val="17377710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3781423"/>
        <c:crosses val="autoZero"/>
        <c:auto val="1"/>
        <c:lblAlgn val="ctr"/>
        <c:lblOffset val="100"/>
        <c:noMultiLvlLbl val="0"/>
      </c:catAx>
      <c:valAx>
        <c:axId val="173781423"/>
        <c:scaling>
          <c:orientation val="minMax"/>
        </c:scaling>
        <c:delete val="1"/>
        <c:axPos val="l"/>
        <c:numFmt formatCode="_(* #,##0.00_);_(* \(#,##0.00\);_(* &quot;-&quot;??_);_(@_)" sourceLinked="1"/>
        <c:majorTickMark val="none"/>
        <c:minorTickMark val="none"/>
        <c:tickLblPos val="nextTo"/>
        <c:crossAx val="17377710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none" spc="0" normalizeH="0" baseline="0">
                <a:solidFill>
                  <a:schemeClr val="dk1">
                    <a:lumMod val="50000"/>
                    <a:lumOff val="50000"/>
                  </a:schemeClr>
                </a:solidFill>
                <a:latin typeface="+mj-lt"/>
                <a:ea typeface="+mj-ea"/>
                <a:cs typeface="+mj-cs"/>
              </a:defRPr>
            </a:pPr>
            <a:r>
              <a:rPr lang="ar-SA"/>
              <a:t>المصروفات  والمبيعات</a:t>
            </a:r>
            <a:endParaRPr lang="en-GB"/>
          </a:p>
        </c:rich>
      </c:tx>
      <c:layout>
        <c:manualLayout>
          <c:xMode val="edge"/>
          <c:yMode val="edge"/>
          <c:x val="0.29494773519163769"/>
          <c:y val="1.388888888888888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none" spc="0" normalizeH="0" baseline="0">
              <a:solidFill>
                <a:schemeClr val="dk1">
                  <a:lumMod val="50000"/>
                  <a:lumOff val="50000"/>
                </a:schemeClr>
              </a:solidFill>
              <a:latin typeface="+mj-lt"/>
              <a:ea typeface="+mj-ea"/>
              <a:cs typeface="+mj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dk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dk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'12'!$H$20:$I$20</c:f>
              <c:strCache>
                <c:ptCount val="2"/>
                <c:pt idx="0">
                  <c:v>المبيعات</c:v>
                </c:pt>
                <c:pt idx="1">
                  <c:v>المصروفات</c:v>
                </c:pt>
              </c:strCache>
            </c:strRef>
          </c:cat>
          <c:val>
            <c:numRef>
              <c:f>'12'!$H$21:$I$21</c:f>
              <c:numCache>
                <c:formatCode>General</c:formatCode>
                <c:ptCount val="2"/>
                <c:pt idx="0">
                  <c:v>6000</c:v>
                </c:pt>
                <c:pt idx="1">
                  <c:v>4000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983-4F50-9456-FAADFDEFD762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67"/>
        <c:overlap val="-43"/>
        <c:axId val="48564879"/>
        <c:axId val="48574479"/>
      </c:barChart>
      <c:catAx>
        <c:axId val="4856487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none" spc="0" normalizeH="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574479"/>
        <c:crosses val="autoZero"/>
        <c:auto val="1"/>
        <c:lblAlgn val="ctr"/>
        <c:lblOffset val="100"/>
        <c:noMultiLvlLbl val="0"/>
      </c:catAx>
      <c:valAx>
        <c:axId val="48574479"/>
        <c:scaling>
          <c:orientation val="minMax"/>
        </c:scaling>
        <c:delete val="1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crossAx val="48564879"/>
        <c:crosses val="autoZero"/>
        <c:crossBetween val="between"/>
      </c:valAx>
      <c:spPr>
        <a:pattFill prst="ltDnDiag">
          <a:fgClr>
            <a:schemeClr val="dk1">
              <a:lumMod val="15000"/>
              <a:lumOff val="85000"/>
            </a:schemeClr>
          </a:fgClr>
          <a:bgClr>
            <a:schemeClr val="lt1"/>
          </a:bgClr>
        </a:pattFill>
        <a:ln>
          <a:noFill/>
        </a:ln>
        <a:effectLst/>
      </c:spPr>
    </c:plotArea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cap="all" spc="15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ar-SA"/>
              <a:t>السدادات</a:t>
            </a:r>
            <a:endParaRPr lang="en-GB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cap="all" spc="150" baseline="0">
              <a:solidFill>
                <a:schemeClr val="tx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'13'!$E$6</c:f>
              <c:strCache>
                <c:ptCount val="1"/>
                <c:pt idx="0">
                  <c:v>المبلغ</c:v>
                </c:pt>
              </c:strCache>
            </c:strRef>
          </c:tx>
          <c:spPr>
            <a:pattFill prst="narHorz">
              <a:fgClr>
                <a:schemeClr val="accent1"/>
              </a:fgClr>
              <a:bgClr>
                <a:schemeClr val="accent1">
                  <a:lumMod val="20000"/>
                  <a:lumOff val="80000"/>
                </a:schemeClr>
              </a:bgClr>
            </a:pattFill>
            <a:ln>
              <a:noFill/>
            </a:ln>
            <a:effectLst>
              <a:innerShdw blurRad="114300">
                <a:schemeClr val="accent1"/>
              </a:inn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'13'!$F$7:$F$9</c:f>
              <c:strCache>
                <c:ptCount val="3"/>
                <c:pt idx="0">
                  <c:v>تحويل بنكي</c:v>
                </c:pt>
                <c:pt idx="1">
                  <c:v>نقدي</c:v>
                </c:pt>
                <c:pt idx="2">
                  <c:v>شبكة</c:v>
                </c:pt>
              </c:strCache>
            </c:strRef>
          </c:cat>
          <c:val>
            <c:numRef>
              <c:f>'13'!$E$7:$E$9</c:f>
              <c:numCache>
                <c:formatCode>_(* #,##0.00_);_(* \(#,##0.00\);_(* "-"??_);_(@_)</c:formatCode>
                <c:ptCount val="3"/>
                <c:pt idx="0">
                  <c:v>1000</c:v>
                </c:pt>
                <c:pt idx="1">
                  <c:v>2000</c:v>
                </c:pt>
                <c:pt idx="2">
                  <c:v>3000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C05-432D-97B8-1C5B6C8EE6BD}"/>
            </c:ext>
          </c:extLst>
        </c:ser>
        <c:ser>
          <c:idx val="1"/>
          <c:order val="1"/>
          <c:tx>
            <c:strRef>
              <c:f>'06'!$F$6</c:f>
              <c:strCache>
                <c:ptCount val="1"/>
                <c:pt idx="0">
                  <c:v>طريقة الدفع</c:v>
                </c:pt>
              </c:strCache>
            </c:strRef>
          </c:tx>
          <c:spPr>
            <a:pattFill prst="narHorz">
              <a:fgClr>
                <a:schemeClr val="accent2"/>
              </a:fgClr>
              <a:bgClr>
                <a:schemeClr val="accent2">
                  <a:lumMod val="20000"/>
                  <a:lumOff val="80000"/>
                </a:schemeClr>
              </a:bgClr>
            </a:pattFill>
            <a:ln>
              <a:noFill/>
            </a:ln>
            <a:effectLst>
              <a:innerShdw blurRad="114300">
                <a:schemeClr val="accent2"/>
              </a:innerShdw>
            </a:effectLst>
          </c:spPr>
          <c:invertIfNegative val="0"/>
          <c:cat>
            <c:strRef>
              <c:f>'13'!$F$7:$F$9</c:f>
              <c:strCache>
                <c:ptCount val="3"/>
                <c:pt idx="0">
                  <c:v>تحويل بنكي</c:v>
                </c:pt>
                <c:pt idx="1">
                  <c:v>نقدي</c:v>
                </c:pt>
                <c:pt idx="2">
                  <c:v>شبكة</c:v>
                </c:pt>
              </c:strCache>
            </c:strRef>
          </c:cat>
          <c:val>
            <c:numRef>
              <c:f>'06'!$F$7:$F$9</c:f>
              <c:numCache>
                <c:formatCode>General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C05-432D-97B8-1C5B6C8EE6B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64"/>
        <c:overlap val="-22"/>
        <c:axId val="173777103"/>
        <c:axId val="173781423"/>
      </c:barChart>
      <c:catAx>
        <c:axId val="17377710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3781423"/>
        <c:crosses val="autoZero"/>
        <c:auto val="1"/>
        <c:lblAlgn val="ctr"/>
        <c:lblOffset val="100"/>
        <c:noMultiLvlLbl val="0"/>
      </c:catAx>
      <c:valAx>
        <c:axId val="173781423"/>
        <c:scaling>
          <c:orientation val="minMax"/>
        </c:scaling>
        <c:delete val="1"/>
        <c:axPos val="l"/>
        <c:numFmt formatCode="_(* #,##0.00_);_(* \(#,##0.00\);_(* &quot;-&quot;??_);_(@_)" sourceLinked="1"/>
        <c:majorTickMark val="none"/>
        <c:minorTickMark val="none"/>
        <c:tickLblPos val="nextTo"/>
        <c:crossAx val="17377710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none" spc="0" normalizeH="0" baseline="0">
                <a:solidFill>
                  <a:schemeClr val="dk1">
                    <a:lumMod val="50000"/>
                    <a:lumOff val="50000"/>
                  </a:schemeClr>
                </a:solidFill>
                <a:latin typeface="+mj-lt"/>
                <a:ea typeface="+mj-ea"/>
                <a:cs typeface="+mj-cs"/>
              </a:defRPr>
            </a:pPr>
            <a:r>
              <a:rPr lang="ar-SA"/>
              <a:t>المصروفات  والمبيعات</a:t>
            </a:r>
            <a:endParaRPr lang="en-GB"/>
          </a:p>
        </c:rich>
      </c:tx>
      <c:layout>
        <c:manualLayout>
          <c:xMode val="edge"/>
          <c:yMode val="edge"/>
          <c:x val="0.29494773519163769"/>
          <c:y val="1.388888888888888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none" spc="0" normalizeH="0" baseline="0">
              <a:solidFill>
                <a:schemeClr val="dk1">
                  <a:lumMod val="50000"/>
                  <a:lumOff val="50000"/>
                </a:schemeClr>
              </a:solidFill>
              <a:latin typeface="+mj-lt"/>
              <a:ea typeface="+mj-ea"/>
              <a:cs typeface="+mj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dk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dk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'13'!$H$20:$I$20</c:f>
              <c:strCache>
                <c:ptCount val="2"/>
                <c:pt idx="0">
                  <c:v>المبيعات</c:v>
                </c:pt>
                <c:pt idx="1">
                  <c:v>المصروفات</c:v>
                </c:pt>
              </c:strCache>
            </c:strRef>
          </c:cat>
          <c:val>
            <c:numRef>
              <c:f>'13'!$H$21:$I$21</c:f>
              <c:numCache>
                <c:formatCode>General</c:formatCode>
                <c:ptCount val="2"/>
                <c:pt idx="0">
                  <c:v>6000</c:v>
                </c:pt>
                <c:pt idx="1">
                  <c:v>4000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9B4-473D-8303-ECFD0F543FFE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67"/>
        <c:overlap val="-43"/>
        <c:axId val="48564879"/>
        <c:axId val="48574479"/>
      </c:barChart>
      <c:catAx>
        <c:axId val="4856487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none" spc="0" normalizeH="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574479"/>
        <c:crosses val="autoZero"/>
        <c:auto val="1"/>
        <c:lblAlgn val="ctr"/>
        <c:lblOffset val="100"/>
        <c:noMultiLvlLbl val="0"/>
      </c:catAx>
      <c:valAx>
        <c:axId val="48574479"/>
        <c:scaling>
          <c:orientation val="minMax"/>
        </c:scaling>
        <c:delete val="1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crossAx val="48564879"/>
        <c:crosses val="autoZero"/>
        <c:crossBetween val="between"/>
      </c:valAx>
      <c:spPr>
        <a:pattFill prst="ltDnDiag">
          <a:fgClr>
            <a:schemeClr val="dk1">
              <a:lumMod val="15000"/>
              <a:lumOff val="85000"/>
            </a:schemeClr>
          </a:fgClr>
          <a:bgClr>
            <a:schemeClr val="lt1"/>
          </a:bgClr>
        </a:pattFill>
        <a:ln>
          <a:noFill/>
        </a:ln>
        <a:effectLst/>
      </c:spPr>
    </c:plotArea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cap="all" spc="15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ar-SA"/>
              <a:t>السدادات</a:t>
            </a:r>
            <a:endParaRPr lang="en-GB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cap="all" spc="150" baseline="0">
              <a:solidFill>
                <a:schemeClr val="tx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'14'!$E$6</c:f>
              <c:strCache>
                <c:ptCount val="1"/>
                <c:pt idx="0">
                  <c:v>المبلغ</c:v>
                </c:pt>
              </c:strCache>
            </c:strRef>
          </c:tx>
          <c:spPr>
            <a:pattFill prst="narHorz">
              <a:fgClr>
                <a:schemeClr val="accent1"/>
              </a:fgClr>
              <a:bgClr>
                <a:schemeClr val="accent1">
                  <a:lumMod val="20000"/>
                  <a:lumOff val="80000"/>
                </a:schemeClr>
              </a:bgClr>
            </a:pattFill>
            <a:ln>
              <a:noFill/>
            </a:ln>
            <a:effectLst>
              <a:innerShdw blurRad="114300">
                <a:schemeClr val="accent1"/>
              </a:inn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'14'!$F$7:$F$9</c:f>
              <c:strCache>
                <c:ptCount val="3"/>
                <c:pt idx="0">
                  <c:v>تحويل بنكي</c:v>
                </c:pt>
                <c:pt idx="1">
                  <c:v>نقدي</c:v>
                </c:pt>
                <c:pt idx="2">
                  <c:v>شبكة</c:v>
                </c:pt>
              </c:strCache>
            </c:strRef>
          </c:cat>
          <c:val>
            <c:numRef>
              <c:f>'14'!$E$7:$E$9</c:f>
              <c:numCache>
                <c:formatCode>_(* #,##0.00_);_(* \(#,##0.00\);_(* "-"??_);_(@_)</c:formatCode>
                <c:ptCount val="3"/>
                <c:pt idx="0">
                  <c:v>1000</c:v>
                </c:pt>
                <c:pt idx="1">
                  <c:v>2000</c:v>
                </c:pt>
                <c:pt idx="2">
                  <c:v>3000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0D7-4751-8563-AB87473CF43F}"/>
            </c:ext>
          </c:extLst>
        </c:ser>
        <c:ser>
          <c:idx val="1"/>
          <c:order val="1"/>
          <c:tx>
            <c:strRef>
              <c:f>'06'!$F$6</c:f>
              <c:strCache>
                <c:ptCount val="1"/>
                <c:pt idx="0">
                  <c:v>طريقة الدفع</c:v>
                </c:pt>
              </c:strCache>
            </c:strRef>
          </c:tx>
          <c:spPr>
            <a:pattFill prst="narHorz">
              <a:fgClr>
                <a:schemeClr val="accent2"/>
              </a:fgClr>
              <a:bgClr>
                <a:schemeClr val="accent2">
                  <a:lumMod val="20000"/>
                  <a:lumOff val="80000"/>
                </a:schemeClr>
              </a:bgClr>
            </a:pattFill>
            <a:ln>
              <a:noFill/>
            </a:ln>
            <a:effectLst>
              <a:innerShdw blurRad="114300">
                <a:schemeClr val="accent2"/>
              </a:innerShdw>
            </a:effectLst>
          </c:spPr>
          <c:invertIfNegative val="0"/>
          <c:cat>
            <c:strRef>
              <c:f>'14'!$F$7:$F$9</c:f>
              <c:strCache>
                <c:ptCount val="3"/>
                <c:pt idx="0">
                  <c:v>تحويل بنكي</c:v>
                </c:pt>
                <c:pt idx="1">
                  <c:v>نقدي</c:v>
                </c:pt>
                <c:pt idx="2">
                  <c:v>شبكة</c:v>
                </c:pt>
              </c:strCache>
            </c:strRef>
          </c:cat>
          <c:val>
            <c:numRef>
              <c:f>'06'!$F$7:$F$9</c:f>
              <c:numCache>
                <c:formatCode>General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0D7-4751-8563-AB87473CF4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64"/>
        <c:overlap val="-22"/>
        <c:axId val="173777103"/>
        <c:axId val="173781423"/>
      </c:barChart>
      <c:catAx>
        <c:axId val="17377710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3781423"/>
        <c:crosses val="autoZero"/>
        <c:auto val="1"/>
        <c:lblAlgn val="ctr"/>
        <c:lblOffset val="100"/>
        <c:noMultiLvlLbl val="0"/>
      </c:catAx>
      <c:valAx>
        <c:axId val="173781423"/>
        <c:scaling>
          <c:orientation val="minMax"/>
        </c:scaling>
        <c:delete val="1"/>
        <c:axPos val="l"/>
        <c:numFmt formatCode="_(* #,##0.00_);_(* \(#,##0.00\);_(* &quot;-&quot;??_);_(@_)" sourceLinked="1"/>
        <c:majorTickMark val="none"/>
        <c:minorTickMark val="none"/>
        <c:tickLblPos val="nextTo"/>
        <c:crossAx val="17377710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none" spc="0" normalizeH="0" baseline="0">
                <a:solidFill>
                  <a:schemeClr val="dk1">
                    <a:lumMod val="50000"/>
                    <a:lumOff val="50000"/>
                  </a:schemeClr>
                </a:solidFill>
                <a:latin typeface="+mj-lt"/>
                <a:ea typeface="+mj-ea"/>
                <a:cs typeface="+mj-cs"/>
              </a:defRPr>
            </a:pPr>
            <a:r>
              <a:rPr lang="ar-SA"/>
              <a:t>المصروفات  والمبيعات</a:t>
            </a:r>
            <a:endParaRPr lang="en-GB"/>
          </a:p>
        </c:rich>
      </c:tx>
      <c:layout>
        <c:manualLayout>
          <c:xMode val="edge"/>
          <c:yMode val="edge"/>
          <c:x val="0.29494773519163769"/>
          <c:y val="1.388888888888888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none" spc="0" normalizeH="0" baseline="0">
              <a:solidFill>
                <a:schemeClr val="dk1">
                  <a:lumMod val="50000"/>
                  <a:lumOff val="50000"/>
                </a:schemeClr>
              </a:solidFill>
              <a:latin typeface="+mj-lt"/>
              <a:ea typeface="+mj-ea"/>
              <a:cs typeface="+mj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dk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dk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'14'!$H$20:$I$20</c:f>
              <c:strCache>
                <c:ptCount val="2"/>
                <c:pt idx="0">
                  <c:v>المبيعات</c:v>
                </c:pt>
                <c:pt idx="1">
                  <c:v>المصروفات</c:v>
                </c:pt>
              </c:strCache>
            </c:strRef>
          </c:cat>
          <c:val>
            <c:numRef>
              <c:f>'14'!$H$21:$I$21</c:f>
              <c:numCache>
                <c:formatCode>General</c:formatCode>
                <c:ptCount val="2"/>
                <c:pt idx="0">
                  <c:v>6000</c:v>
                </c:pt>
                <c:pt idx="1">
                  <c:v>4000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D20-4D3A-B9E6-BA01C4EDCA27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67"/>
        <c:overlap val="-43"/>
        <c:axId val="48564879"/>
        <c:axId val="48574479"/>
      </c:barChart>
      <c:catAx>
        <c:axId val="4856487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none" spc="0" normalizeH="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574479"/>
        <c:crosses val="autoZero"/>
        <c:auto val="1"/>
        <c:lblAlgn val="ctr"/>
        <c:lblOffset val="100"/>
        <c:noMultiLvlLbl val="0"/>
      </c:catAx>
      <c:valAx>
        <c:axId val="48574479"/>
        <c:scaling>
          <c:orientation val="minMax"/>
        </c:scaling>
        <c:delete val="1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crossAx val="48564879"/>
        <c:crosses val="autoZero"/>
        <c:crossBetween val="between"/>
      </c:valAx>
      <c:spPr>
        <a:pattFill prst="ltDnDiag">
          <a:fgClr>
            <a:schemeClr val="dk1">
              <a:lumMod val="15000"/>
              <a:lumOff val="85000"/>
            </a:schemeClr>
          </a:fgClr>
          <a:bgClr>
            <a:schemeClr val="lt1"/>
          </a:bgClr>
        </a:pattFill>
        <a:ln>
          <a:noFill/>
        </a:ln>
        <a:effectLst/>
      </c:spPr>
    </c:plotArea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cap="all" spc="15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ar-SA"/>
              <a:t>السدادات</a:t>
            </a:r>
            <a:endParaRPr lang="en-GB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cap="all" spc="150" baseline="0">
              <a:solidFill>
                <a:schemeClr val="tx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'15'!$E$6</c:f>
              <c:strCache>
                <c:ptCount val="1"/>
                <c:pt idx="0">
                  <c:v>المبلغ</c:v>
                </c:pt>
              </c:strCache>
            </c:strRef>
          </c:tx>
          <c:spPr>
            <a:pattFill prst="narHorz">
              <a:fgClr>
                <a:schemeClr val="accent1"/>
              </a:fgClr>
              <a:bgClr>
                <a:schemeClr val="accent1">
                  <a:lumMod val="20000"/>
                  <a:lumOff val="80000"/>
                </a:schemeClr>
              </a:bgClr>
            </a:pattFill>
            <a:ln>
              <a:noFill/>
            </a:ln>
            <a:effectLst>
              <a:innerShdw blurRad="114300">
                <a:schemeClr val="accent1"/>
              </a:inn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'15'!$F$7:$F$9</c:f>
              <c:strCache>
                <c:ptCount val="3"/>
                <c:pt idx="0">
                  <c:v>تحويل بنكي</c:v>
                </c:pt>
                <c:pt idx="1">
                  <c:v>نقدي</c:v>
                </c:pt>
                <c:pt idx="2">
                  <c:v>شبكة</c:v>
                </c:pt>
              </c:strCache>
            </c:strRef>
          </c:cat>
          <c:val>
            <c:numRef>
              <c:f>'15'!$E$7:$E$9</c:f>
              <c:numCache>
                <c:formatCode>_(* #,##0.00_);_(* \(#,##0.00\);_(* "-"??_);_(@_)</c:formatCode>
                <c:ptCount val="3"/>
                <c:pt idx="0">
                  <c:v>1000</c:v>
                </c:pt>
                <c:pt idx="1">
                  <c:v>2000</c:v>
                </c:pt>
                <c:pt idx="2">
                  <c:v>3000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3C8-4DD8-9476-35ECE7E5215B}"/>
            </c:ext>
          </c:extLst>
        </c:ser>
        <c:ser>
          <c:idx val="1"/>
          <c:order val="1"/>
          <c:tx>
            <c:strRef>
              <c:f>'06'!$F$6</c:f>
              <c:strCache>
                <c:ptCount val="1"/>
                <c:pt idx="0">
                  <c:v>طريقة الدفع</c:v>
                </c:pt>
              </c:strCache>
            </c:strRef>
          </c:tx>
          <c:spPr>
            <a:pattFill prst="narHorz">
              <a:fgClr>
                <a:schemeClr val="accent2"/>
              </a:fgClr>
              <a:bgClr>
                <a:schemeClr val="accent2">
                  <a:lumMod val="20000"/>
                  <a:lumOff val="80000"/>
                </a:schemeClr>
              </a:bgClr>
            </a:pattFill>
            <a:ln>
              <a:noFill/>
            </a:ln>
            <a:effectLst>
              <a:innerShdw blurRad="114300">
                <a:schemeClr val="accent2"/>
              </a:innerShdw>
            </a:effectLst>
          </c:spPr>
          <c:invertIfNegative val="0"/>
          <c:cat>
            <c:strRef>
              <c:f>'15'!$F$7:$F$9</c:f>
              <c:strCache>
                <c:ptCount val="3"/>
                <c:pt idx="0">
                  <c:v>تحويل بنكي</c:v>
                </c:pt>
                <c:pt idx="1">
                  <c:v>نقدي</c:v>
                </c:pt>
                <c:pt idx="2">
                  <c:v>شبكة</c:v>
                </c:pt>
              </c:strCache>
            </c:strRef>
          </c:cat>
          <c:val>
            <c:numRef>
              <c:f>'06'!$F$7:$F$9</c:f>
              <c:numCache>
                <c:formatCode>General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3C8-4DD8-9476-35ECE7E5215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64"/>
        <c:overlap val="-22"/>
        <c:axId val="173777103"/>
        <c:axId val="173781423"/>
      </c:barChart>
      <c:catAx>
        <c:axId val="17377710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3781423"/>
        <c:crosses val="autoZero"/>
        <c:auto val="1"/>
        <c:lblAlgn val="ctr"/>
        <c:lblOffset val="100"/>
        <c:noMultiLvlLbl val="0"/>
      </c:catAx>
      <c:valAx>
        <c:axId val="173781423"/>
        <c:scaling>
          <c:orientation val="minMax"/>
        </c:scaling>
        <c:delete val="1"/>
        <c:axPos val="l"/>
        <c:numFmt formatCode="_(* #,##0.00_);_(* \(#,##0.00\);_(* &quot;-&quot;??_);_(@_)" sourceLinked="1"/>
        <c:majorTickMark val="none"/>
        <c:minorTickMark val="none"/>
        <c:tickLblPos val="nextTo"/>
        <c:crossAx val="17377710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cap="all" spc="15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ar-SA"/>
              <a:t>السدادات</a:t>
            </a:r>
            <a:endParaRPr lang="en-GB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cap="all" spc="150" baseline="0">
              <a:solidFill>
                <a:schemeClr val="tx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'02'!$E$6</c:f>
              <c:strCache>
                <c:ptCount val="1"/>
                <c:pt idx="0">
                  <c:v>المبلغ</c:v>
                </c:pt>
              </c:strCache>
            </c:strRef>
          </c:tx>
          <c:spPr>
            <a:pattFill prst="narHorz">
              <a:fgClr>
                <a:schemeClr val="accent1"/>
              </a:fgClr>
              <a:bgClr>
                <a:schemeClr val="accent1">
                  <a:lumMod val="20000"/>
                  <a:lumOff val="80000"/>
                </a:schemeClr>
              </a:bgClr>
            </a:pattFill>
            <a:ln>
              <a:noFill/>
            </a:ln>
            <a:effectLst>
              <a:innerShdw blurRad="114300">
                <a:schemeClr val="accent1"/>
              </a:inn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'02'!$F$7:$F$9</c:f>
              <c:strCache>
                <c:ptCount val="3"/>
                <c:pt idx="0">
                  <c:v>تحويل بنكي</c:v>
                </c:pt>
                <c:pt idx="1">
                  <c:v>نقدي</c:v>
                </c:pt>
                <c:pt idx="2">
                  <c:v>شبكة</c:v>
                </c:pt>
              </c:strCache>
            </c:strRef>
          </c:cat>
          <c:val>
            <c:numRef>
              <c:f>'02'!$E$7:$E$9</c:f>
              <c:numCache>
                <c:formatCode>_(* #,##0.00_);_(* \(#,##0.00\);_(* "-"??_);_(@_)</c:formatCode>
                <c:ptCount val="3"/>
                <c:pt idx="0">
                  <c:v>1000</c:v>
                </c:pt>
                <c:pt idx="1">
                  <c:v>2000</c:v>
                </c:pt>
                <c:pt idx="2">
                  <c:v>3000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7B9-44A7-ADD6-8EB565E5F6F9}"/>
            </c:ext>
          </c:extLst>
        </c:ser>
        <c:ser>
          <c:idx val="1"/>
          <c:order val="1"/>
          <c:tx>
            <c:strRef>
              <c:f>'02'!$F$6</c:f>
              <c:strCache>
                <c:ptCount val="1"/>
                <c:pt idx="0">
                  <c:v>طريقة الدفع</c:v>
                </c:pt>
              </c:strCache>
            </c:strRef>
          </c:tx>
          <c:spPr>
            <a:pattFill prst="narHorz">
              <a:fgClr>
                <a:schemeClr val="accent2"/>
              </a:fgClr>
              <a:bgClr>
                <a:schemeClr val="accent2">
                  <a:lumMod val="20000"/>
                  <a:lumOff val="80000"/>
                </a:schemeClr>
              </a:bgClr>
            </a:pattFill>
            <a:ln>
              <a:noFill/>
            </a:ln>
            <a:effectLst>
              <a:innerShdw blurRad="114300">
                <a:schemeClr val="accent2"/>
              </a:innerShdw>
            </a:effectLst>
          </c:spPr>
          <c:invertIfNegative val="0"/>
          <c:cat>
            <c:strRef>
              <c:f>'02'!$F$7:$F$9</c:f>
              <c:strCache>
                <c:ptCount val="3"/>
                <c:pt idx="0">
                  <c:v>تحويل بنكي</c:v>
                </c:pt>
                <c:pt idx="1">
                  <c:v>نقدي</c:v>
                </c:pt>
                <c:pt idx="2">
                  <c:v>شبكة</c:v>
                </c:pt>
              </c:strCache>
            </c:strRef>
          </c:cat>
          <c:val>
            <c:numRef>
              <c:f>'02'!$F$7:$F$9</c:f>
              <c:numCache>
                <c:formatCode>General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7B9-44A7-ADD6-8EB565E5F6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64"/>
        <c:overlap val="-22"/>
        <c:axId val="173777103"/>
        <c:axId val="173781423"/>
      </c:barChart>
      <c:catAx>
        <c:axId val="17377710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3781423"/>
        <c:crosses val="autoZero"/>
        <c:auto val="1"/>
        <c:lblAlgn val="ctr"/>
        <c:lblOffset val="100"/>
        <c:noMultiLvlLbl val="0"/>
      </c:catAx>
      <c:valAx>
        <c:axId val="173781423"/>
        <c:scaling>
          <c:orientation val="minMax"/>
        </c:scaling>
        <c:delete val="1"/>
        <c:axPos val="l"/>
        <c:numFmt formatCode="_(* #,##0.00_);_(* \(#,##0.00\);_(* &quot;-&quot;??_);_(@_)" sourceLinked="1"/>
        <c:majorTickMark val="none"/>
        <c:minorTickMark val="none"/>
        <c:tickLblPos val="nextTo"/>
        <c:crossAx val="17377710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none" spc="0" normalizeH="0" baseline="0">
                <a:solidFill>
                  <a:schemeClr val="dk1">
                    <a:lumMod val="50000"/>
                    <a:lumOff val="50000"/>
                  </a:schemeClr>
                </a:solidFill>
                <a:latin typeface="+mj-lt"/>
                <a:ea typeface="+mj-ea"/>
                <a:cs typeface="+mj-cs"/>
              </a:defRPr>
            </a:pPr>
            <a:r>
              <a:rPr lang="ar-SA"/>
              <a:t>المصروفات  والمبيعات</a:t>
            </a:r>
            <a:endParaRPr lang="en-GB"/>
          </a:p>
        </c:rich>
      </c:tx>
      <c:layout>
        <c:manualLayout>
          <c:xMode val="edge"/>
          <c:yMode val="edge"/>
          <c:x val="0.29494773519163769"/>
          <c:y val="1.388888888888888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none" spc="0" normalizeH="0" baseline="0">
              <a:solidFill>
                <a:schemeClr val="dk1">
                  <a:lumMod val="50000"/>
                  <a:lumOff val="50000"/>
                </a:schemeClr>
              </a:solidFill>
              <a:latin typeface="+mj-lt"/>
              <a:ea typeface="+mj-ea"/>
              <a:cs typeface="+mj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dk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dk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'15'!$H$20:$I$20</c:f>
              <c:strCache>
                <c:ptCount val="2"/>
                <c:pt idx="0">
                  <c:v>المبيعات</c:v>
                </c:pt>
                <c:pt idx="1">
                  <c:v>المصروفات</c:v>
                </c:pt>
              </c:strCache>
            </c:strRef>
          </c:cat>
          <c:val>
            <c:numRef>
              <c:f>'15'!$H$21:$I$21</c:f>
              <c:numCache>
                <c:formatCode>General</c:formatCode>
                <c:ptCount val="2"/>
                <c:pt idx="0">
                  <c:v>6000</c:v>
                </c:pt>
                <c:pt idx="1">
                  <c:v>4000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EF5-4011-A14B-508EE63A4B5E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67"/>
        <c:overlap val="-43"/>
        <c:axId val="48564879"/>
        <c:axId val="48574479"/>
      </c:barChart>
      <c:catAx>
        <c:axId val="4856487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none" spc="0" normalizeH="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574479"/>
        <c:crosses val="autoZero"/>
        <c:auto val="1"/>
        <c:lblAlgn val="ctr"/>
        <c:lblOffset val="100"/>
        <c:noMultiLvlLbl val="0"/>
      </c:catAx>
      <c:valAx>
        <c:axId val="48574479"/>
        <c:scaling>
          <c:orientation val="minMax"/>
        </c:scaling>
        <c:delete val="1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crossAx val="48564879"/>
        <c:crosses val="autoZero"/>
        <c:crossBetween val="between"/>
      </c:valAx>
      <c:spPr>
        <a:pattFill prst="ltDnDiag">
          <a:fgClr>
            <a:schemeClr val="dk1">
              <a:lumMod val="15000"/>
              <a:lumOff val="85000"/>
            </a:schemeClr>
          </a:fgClr>
          <a:bgClr>
            <a:schemeClr val="lt1"/>
          </a:bgClr>
        </a:pattFill>
        <a:ln>
          <a:noFill/>
        </a:ln>
        <a:effectLst/>
      </c:spPr>
    </c:plotArea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cap="all" spc="15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ar-SA"/>
              <a:t>السدادات</a:t>
            </a:r>
            <a:endParaRPr lang="en-GB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cap="all" spc="150" baseline="0">
              <a:solidFill>
                <a:schemeClr val="tx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'16'!$E$6</c:f>
              <c:strCache>
                <c:ptCount val="1"/>
                <c:pt idx="0">
                  <c:v>المبلغ</c:v>
                </c:pt>
              </c:strCache>
            </c:strRef>
          </c:tx>
          <c:spPr>
            <a:pattFill prst="narHorz">
              <a:fgClr>
                <a:schemeClr val="accent1"/>
              </a:fgClr>
              <a:bgClr>
                <a:schemeClr val="accent1">
                  <a:lumMod val="20000"/>
                  <a:lumOff val="80000"/>
                </a:schemeClr>
              </a:bgClr>
            </a:pattFill>
            <a:ln>
              <a:noFill/>
            </a:ln>
            <a:effectLst>
              <a:innerShdw blurRad="114300">
                <a:schemeClr val="accent1"/>
              </a:inn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'16'!$F$7:$F$9</c:f>
              <c:strCache>
                <c:ptCount val="3"/>
                <c:pt idx="0">
                  <c:v>تحويل بنكي</c:v>
                </c:pt>
                <c:pt idx="1">
                  <c:v>نقدي</c:v>
                </c:pt>
                <c:pt idx="2">
                  <c:v>شبكة</c:v>
                </c:pt>
              </c:strCache>
            </c:strRef>
          </c:cat>
          <c:val>
            <c:numRef>
              <c:f>'16'!$E$7:$E$9</c:f>
              <c:numCache>
                <c:formatCode>_(* #,##0.00_);_(* \(#,##0.00\);_(* "-"??_);_(@_)</c:formatCode>
                <c:ptCount val="3"/>
                <c:pt idx="0">
                  <c:v>1000</c:v>
                </c:pt>
                <c:pt idx="1">
                  <c:v>2000</c:v>
                </c:pt>
                <c:pt idx="2">
                  <c:v>3000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53C-41CF-8585-CAAFD74A8CAB}"/>
            </c:ext>
          </c:extLst>
        </c:ser>
        <c:ser>
          <c:idx val="1"/>
          <c:order val="1"/>
          <c:tx>
            <c:strRef>
              <c:f>'06'!$F$6</c:f>
              <c:strCache>
                <c:ptCount val="1"/>
                <c:pt idx="0">
                  <c:v>طريقة الدفع</c:v>
                </c:pt>
              </c:strCache>
            </c:strRef>
          </c:tx>
          <c:spPr>
            <a:pattFill prst="narHorz">
              <a:fgClr>
                <a:schemeClr val="accent2"/>
              </a:fgClr>
              <a:bgClr>
                <a:schemeClr val="accent2">
                  <a:lumMod val="20000"/>
                  <a:lumOff val="80000"/>
                </a:schemeClr>
              </a:bgClr>
            </a:pattFill>
            <a:ln>
              <a:noFill/>
            </a:ln>
            <a:effectLst>
              <a:innerShdw blurRad="114300">
                <a:schemeClr val="accent2"/>
              </a:innerShdw>
            </a:effectLst>
          </c:spPr>
          <c:invertIfNegative val="0"/>
          <c:cat>
            <c:strRef>
              <c:f>'16'!$F$7:$F$9</c:f>
              <c:strCache>
                <c:ptCount val="3"/>
                <c:pt idx="0">
                  <c:v>تحويل بنكي</c:v>
                </c:pt>
                <c:pt idx="1">
                  <c:v>نقدي</c:v>
                </c:pt>
                <c:pt idx="2">
                  <c:v>شبكة</c:v>
                </c:pt>
              </c:strCache>
            </c:strRef>
          </c:cat>
          <c:val>
            <c:numRef>
              <c:f>'06'!$F$7:$F$9</c:f>
              <c:numCache>
                <c:formatCode>General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53C-41CF-8585-CAAFD74A8CA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64"/>
        <c:overlap val="-22"/>
        <c:axId val="173777103"/>
        <c:axId val="173781423"/>
      </c:barChart>
      <c:catAx>
        <c:axId val="17377710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3781423"/>
        <c:crosses val="autoZero"/>
        <c:auto val="1"/>
        <c:lblAlgn val="ctr"/>
        <c:lblOffset val="100"/>
        <c:noMultiLvlLbl val="0"/>
      </c:catAx>
      <c:valAx>
        <c:axId val="173781423"/>
        <c:scaling>
          <c:orientation val="minMax"/>
        </c:scaling>
        <c:delete val="1"/>
        <c:axPos val="l"/>
        <c:numFmt formatCode="_(* #,##0.00_);_(* \(#,##0.00\);_(* &quot;-&quot;??_);_(@_)" sourceLinked="1"/>
        <c:majorTickMark val="none"/>
        <c:minorTickMark val="none"/>
        <c:tickLblPos val="nextTo"/>
        <c:crossAx val="17377710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none" spc="0" normalizeH="0" baseline="0">
                <a:solidFill>
                  <a:schemeClr val="dk1">
                    <a:lumMod val="50000"/>
                    <a:lumOff val="50000"/>
                  </a:schemeClr>
                </a:solidFill>
                <a:latin typeface="+mj-lt"/>
                <a:ea typeface="+mj-ea"/>
                <a:cs typeface="+mj-cs"/>
              </a:defRPr>
            </a:pPr>
            <a:r>
              <a:rPr lang="ar-SA"/>
              <a:t>المصروفات  والمبيعات</a:t>
            </a:r>
            <a:endParaRPr lang="en-GB"/>
          </a:p>
        </c:rich>
      </c:tx>
      <c:layout>
        <c:manualLayout>
          <c:xMode val="edge"/>
          <c:yMode val="edge"/>
          <c:x val="0.29494773519163769"/>
          <c:y val="1.388888888888888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none" spc="0" normalizeH="0" baseline="0">
              <a:solidFill>
                <a:schemeClr val="dk1">
                  <a:lumMod val="50000"/>
                  <a:lumOff val="50000"/>
                </a:schemeClr>
              </a:solidFill>
              <a:latin typeface="+mj-lt"/>
              <a:ea typeface="+mj-ea"/>
              <a:cs typeface="+mj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dk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dk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'16'!$H$20:$I$20</c:f>
              <c:strCache>
                <c:ptCount val="2"/>
                <c:pt idx="0">
                  <c:v>المبيعات</c:v>
                </c:pt>
                <c:pt idx="1">
                  <c:v>المصروفات</c:v>
                </c:pt>
              </c:strCache>
            </c:strRef>
          </c:cat>
          <c:val>
            <c:numRef>
              <c:f>'16'!$H$21:$I$21</c:f>
              <c:numCache>
                <c:formatCode>General</c:formatCode>
                <c:ptCount val="2"/>
                <c:pt idx="0">
                  <c:v>6000</c:v>
                </c:pt>
                <c:pt idx="1">
                  <c:v>4000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0D1-46C3-B7D9-187067EADE6A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67"/>
        <c:overlap val="-43"/>
        <c:axId val="48564879"/>
        <c:axId val="48574479"/>
      </c:barChart>
      <c:catAx>
        <c:axId val="4856487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none" spc="0" normalizeH="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574479"/>
        <c:crosses val="autoZero"/>
        <c:auto val="1"/>
        <c:lblAlgn val="ctr"/>
        <c:lblOffset val="100"/>
        <c:noMultiLvlLbl val="0"/>
      </c:catAx>
      <c:valAx>
        <c:axId val="48574479"/>
        <c:scaling>
          <c:orientation val="minMax"/>
        </c:scaling>
        <c:delete val="1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crossAx val="48564879"/>
        <c:crosses val="autoZero"/>
        <c:crossBetween val="between"/>
      </c:valAx>
      <c:spPr>
        <a:pattFill prst="ltDnDiag">
          <a:fgClr>
            <a:schemeClr val="dk1">
              <a:lumMod val="15000"/>
              <a:lumOff val="85000"/>
            </a:schemeClr>
          </a:fgClr>
          <a:bgClr>
            <a:schemeClr val="lt1"/>
          </a:bgClr>
        </a:pattFill>
        <a:ln>
          <a:noFill/>
        </a:ln>
        <a:effectLst/>
      </c:spPr>
    </c:plotArea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cap="all" spc="15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ar-SA"/>
              <a:t>السدادات</a:t>
            </a:r>
            <a:endParaRPr lang="en-GB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cap="all" spc="150" baseline="0">
              <a:solidFill>
                <a:schemeClr val="tx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'17'!$E$6</c:f>
              <c:strCache>
                <c:ptCount val="1"/>
                <c:pt idx="0">
                  <c:v>المبلغ</c:v>
                </c:pt>
              </c:strCache>
            </c:strRef>
          </c:tx>
          <c:spPr>
            <a:pattFill prst="narHorz">
              <a:fgClr>
                <a:schemeClr val="accent1"/>
              </a:fgClr>
              <a:bgClr>
                <a:schemeClr val="accent1">
                  <a:lumMod val="20000"/>
                  <a:lumOff val="80000"/>
                </a:schemeClr>
              </a:bgClr>
            </a:pattFill>
            <a:ln>
              <a:noFill/>
            </a:ln>
            <a:effectLst>
              <a:innerShdw blurRad="114300">
                <a:schemeClr val="accent1"/>
              </a:inn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'17'!$F$7:$F$9</c:f>
              <c:strCache>
                <c:ptCount val="3"/>
                <c:pt idx="0">
                  <c:v>تحويل بنكي</c:v>
                </c:pt>
                <c:pt idx="1">
                  <c:v>نقدي</c:v>
                </c:pt>
                <c:pt idx="2">
                  <c:v>شبكة</c:v>
                </c:pt>
              </c:strCache>
            </c:strRef>
          </c:cat>
          <c:val>
            <c:numRef>
              <c:f>'17'!$E$7:$E$9</c:f>
              <c:numCache>
                <c:formatCode>_(* #,##0.00_);_(* \(#,##0.00\);_(* "-"??_);_(@_)</c:formatCode>
                <c:ptCount val="3"/>
                <c:pt idx="0">
                  <c:v>1000</c:v>
                </c:pt>
                <c:pt idx="1">
                  <c:v>2000</c:v>
                </c:pt>
                <c:pt idx="2">
                  <c:v>3000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41F-4E28-AE2B-D272DD967EA3}"/>
            </c:ext>
          </c:extLst>
        </c:ser>
        <c:ser>
          <c:idx val="1"/>
          <c:order val="1"/>
          <c:tx>
            <c:strRef>
              <c:f>'06'!$F$6</c:f>
              <c:strCache>
                <c:ptCount val="1"/>
                <c:pt idx="0">
                  <c:v>طريقة الدفع</c:v>
                </c:pt>
              </c:strCache>
            </c:strRef>
          </c:tx>
          <c:spPr>
            <a:pattFill prst="narHorz">
              <a:fgClr>
                <a:schemeClr val="accent2"/>
              </a:fgClr>
              <a:bgClr>
                <a:schemeClr val="accent2">
                  <a:lumMod val="20000"/>
                  <a:lumOff val="80000"/>
                </a:schemeClr>
              </a:bgClr>
            </a:pattFill>
            <a:ln>
              <a:noFill/>
            </a:ln>
            <a:effectLst>
              <a:innerShdw blurRad="114300">
                <a:schemeClr val="accent2"/>
              </a:innerShdw>
            </a:effectLst>
          </c:spPr>
          <c:invertIfNegative val="0"/>
          <c:cat>
            <c:strRef>
              <c:f>'17'!$F$7:$F$9</c:f>
              <c:strCache>
                <c:ptCount val="3"/>
                <c:pt idx="0">
                  <c:v>تحويل بنكي</c:v>
                </c:pt>
                <c:pt idx="1">
                  <c:v>نقدي</c:v>
                </c:pt>
                <c:pt idx="2">
                  <c:v>شبكة</c:v>
                </c:pt>
              </c:strCache>
            </c:strRef>
          </c:cat>
          <c:val>
            <c:numRef>
              <c:f>'06'!$F$7:$F$9</c:f>
              <c:numCache>
                <c:formatCode>General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41F-4E28-AE2B-D272DD967EA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64"/>
        <c:overlap val="-22"/>
        <c:axId val="173777103"/>
        <c:axId val="173781423"/>
      </c:barChart>
      <c:catAx>
        <c:axId val="17377710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3781423"/>
        <c:crosses val="autoZero"/>
        <c:auto val="1"/>
        <c:lblAlgn val="ctr"/>
        <c:lblOffset val="100"/>
        <c:noMultiLvlLbl val="0"/>
      </c:catAx>
      <c:valAx>
        <c:axId val="173781423"/>
        <c:scaling>
          <c:orientation val="minMax"/>
        </c:scaling>
        <c:delete val="1"/>
        <c:axPos val="l"/>
        <c:numFmt formatCode="_(* #,##0.00_);_(* \(#,##0.00\);_(* &quot;-&quot;??_);_(@_)" sourceLinked="1"/>
        <c:majorTickMark val="none"/>
        <c:minorTickMark val="none"/>
        <c:tickLblPos val="nextTo"/>
        <c:crossAx val="17377710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none" spc="0" normalizeH="0" baseline="0">
                <a:solidFill>
                  <a:schemeClr val="dk1">
                    <a:lumMod val="50000"/>
                    <a:lumOff val="50000"/>
                  </a:schemeClr>
                </a:solidFill>
                <a:latin typeface="+mj-lt"/>
                <a:ea typeface="+mj-ea"/>
                <a:cs typeface="+mj-cs"/>
              </a:defRPr>
            </a:pPr>
            <a:r>
              <a:rPr lang="ar-SA"/>
              <a:t>المصروفات  والمبيعات</a:t>
            </a:r>
            <a:endParaRPr lang="en-GB"/>
          </a:p>
        </c:rich>
      </c:tx>
      <c:layout>
        <c:manualLayout>
          <c:xMode val="edge"/>
          <c:yMode val="edge"/>
          <c:x val="0.29494773519163769"/>
          <c:y val="1.388888888888888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none" spc="0" normalizeH="0" baseline="0">
              <a:solidFill>
                <a:schemeClr val="dk1">
                  <a:lumMod val="50000"/>
                  <a:lumOff val="50000"/>
                </a:schemeClr>
              </a:solidFill>
              <a:latin typeface="+mj-lt"/>
              <a:ea typeface="+mj-ea"/>
              <a:cs typeface="+mj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dk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dk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'17'!$H$20:$I$20</c:f>
              <c:strCache>
                <c:ptCount val="2"/>
                <c:pt idx="0">
                  <c:v>المبيعات</c:v>
                </c:pt>
                <c:pt idx="1">
                  <c:v>المصروفات</c:v>
                </c:pt>
              </c:strCache>
            </c:strRef>
          </c:cat>
          <c:val>
            <c:numRef>
              <c:f>'17'!$H$21:$I$21</c:f>
              <c:numCache>
                <c:formatCode>General</c:formatCode>
                <c:ptCount val="2"/>
                <c:pt idx="0">
                  <c:v>6000</c:v>
                </c:pt>
                <c:pt idx="1">
                  <c:v>4000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084-4068-99F7-8917D1EF0E62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67"/>
        <c:overlap val="-43"/>
        <c:axId val="48564879"/>
        <c:axId val="48574479"/>
      </c:barChart>
      <c:catAx>
        <c:axId val="4856487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none" spc="0" normalizeH="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574479"/>
        <c:crosses val="autoZero"/>
        <c:auto val="1"/>
        <c:lblAlgn val="ctr"/>
        <c:lblOffset val="100"/>
        <c:noMultiLvlLbl val="0"/>
      </c:catAx>
      <c:valAx>
        <c:axId val="48574479"/>
        <c:scaling>
          <c:orientation val="minMax"/>
        </c:scaling>
        <c:delete val="1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crossAx val="48564879"/>
        <c:crosses val="autoZero"/>
        <c:crossBetween val="between"/>
      </c:valAx>
      <c:spPr>
        <a:pattFill prst="ltDnDiag">
          <a:fgClr>
            <a:schemeClr val="dk1">
              <a:lumMod val="15000"/>
              <a:lumOff val="85000"/>
            </a:schemeClr>
          </a:fgClr>
          <a:bgClr>
            <a:schemeClr val="lt1"/>
          </a:bgClr>
        </a:pattFill>
        <a:ln>
          <a:noFill/>
        </a:ln>
        <a:effectLst/>
      </c:spPr>
    </c:plotArea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cap="all" spc="15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ar-SA"/>
              <a:t>السدادات</a:t>
            </a:r>
            <a:endParaRPr lang="en-GB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cap="all" spc="150" baseline="0">
              <a:solidFill>
                <a:schemeClr val="tx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'18'!$E$6</c:f>
              <c:strCache>
                <c:ptCount val="1"/>
                <c:pt idx="0">
                  <c:v>المبلغ</c:v>
                </c:pt>
              </c:strCache>
            </c:strRef>
          </c:tx>
          <c:spPr>
            <a:pattFill prst="narHorz">
              <a:fgClr>
                <a:schemeClr val="accent1"/>
              </a:fgClr>
              <a:bgClr>
                <a:schemeClr val="accent1">
                  <a:lumMod val="20000"/>
                  <a:lumOff val="80000"/>
                </a:schemeClr>
              </a:bgClr>
            </a:pattFill>
            <a:ln>
              <a:noFill/>
            </a:ln>
            <a:effectLst>
              <a:innerShdw blurRad="114300">
                <a:schemeClr val="accent1"/>
              </a:inn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'18'!$F$7:$F$9</c:f>
              <c:strCache>
                <c:ptCount val="3"/>
                <c:pt idx="0">
                  <c:v>تحويل بنكي</c:v>
                </c:pt>
                <c:pt idx="1">
                  <c:v>نقدي</c:v>
                </c:pt>
                <c:pt idx="2">
                  <c:v>شبكة</c:v>
                </c:pt>
              </c:strCache>
            </c:strRef>
          </c:cat>
          <c:val>
            <c:numRef>
              <c:f>'18'!$E$7:$E$9</c:f>
              <c:numCache>
                <c:formatCode>_(* #,##0.00_);_(* \(#,##0.00\);_(* "-"??_);_(@_)</c:formatCode>
                <c:ptCount val="3"/>
                <c:pt idx="0">
                  <c:v>1000</c:v>
                </c:pt>
                <c:pt idx="1">
                  <c:v>2000</c:v>
                </c:pt>
                <c:pt idx="2">
                  <c:v>3000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604-4FE9-B0DD-3D094B988595}"/>
            </c:ext>
          </c:extLst>
        </c:ser>
        <c:ser>
          <c:idx val="1"/>
          <c:order val="1"/>
          <c:tx>
            <c:strRef>
              <c:f>'06'!$F$6</c:f>
              <c:strCache>
                <c:ptCount val="1"/>
                <c:pt idx="0">
                  <c:v>طريقة الدفع</c:v>
                </c:pt>
              </c:strCache>
            </c:strRef>
          </c:tx>
          <c:spPr>
            <a:pattFill prst="narHorz">
              <a:fgClr>
                <a:schemeClr val="accent2"/>
              </a:fgClr>
              <a:bgClr>
                <a:schemeClr val="accent2">
                  <a:lumMod val="20000"/>
                  <a:lumOff val="80000"/>
                </a:schemeClr>
              </a:bgClr>
            </a:pattFill>
            <a:ln>
              <a:noFill/>
            </a:ln>
            <a:effectLst>
              <a:innerShdw blurRad="114300">
                <a:schemeClr val="accent2"/>
              </a:innerShdw>
            </a:effectLst>
          </c:spPr>
          <c:invertIfNegative val="0"/>
          <c:cat>
            <c:strRef>
              <c:f>'18'!$F$7:$F$9</c:f>
              <c:strCache>
                <c:ptCount val="3"/>
                <c:pt idx="0">
                  <c:v>تحويل بنكي</c:v>
                </c:pt>
                <c:pt idx="1">
                  <c:v>نقدي</c:v>
                </c:pt>
                <c:pt idx="2">
                  <c:v>شبكة</c:v>
                </c:pt>
              </c:strCache>
            </c:strRef>
          </c:cat>
          <c:val>
            <c:numRef>
              <c:f>'06'!$F$7:$F$9</c:f>
              <c:numCache>
                <c:formatCode>General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604-4FE9-B0DD-3D094B98859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64"/>
        <c:overlap val="-22"/>
        <c:axId val="173777103"/>
        <c:axId val="173781423"/>
      </c:barChart>
      <c:catAx>
        <c:axId val="17377710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3781423"/>
        <c:crosses val="autoZero"/>
        <c:auto val="1"/>
        <c:lblAlgn val="ctr"/>
        <c:lblOffset val="100"/>
        <c:noMultiLvlLbl val="0"/>
      </c:catAx>
      <c:valAx>
        <c:axId val="173781423"/>
        <c:scaling>
          <c:orientation val="minMax"/>
        </c:scaling>
        <c:delete val="1"/>
        <c:axPos val="l"/>
        <c:numFmt formatCode="_(* #,##0.00_);_(* \(#,##0.00\);_(* &quot;-&quot;??_);_(@_)" sourceLinked="1"/>
        <c:majorTickMark val="none"/>
        <c:minorTickMark val="none"/>
        <c:tickLblPos val="nextTo"/>
        <c:crossAx val="17377710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none" spc="0" normalizeH="0" baseline="0">
                <a:solidFill>
                  <a:schemeClr val="dk1">
                    <a:lumMod val="50000"/>
                    <a:lumOff val="50000"/>
                  </a:schemeClr>
                </a:solidFill>
                <a:latin typeface="+mj-lt"/>
                <a:ea typeface="+mj-ea"/>
                <a:cs typeface="+mj-cs"/>
              </a:defRPr>
            </a:pPr>
            <a:r>
              <a:rPr lang="ar-SA"/>
              <a:t>المصروفات  والمبيعات</a:t>
            </a:r>
            <a:endParaRPr lang="en-GB"/>
          </a:p>
        </c:rich>
      </c:tx>
      <c:layout>
        <c:manualLayout>
          <c:xMode val="edge"/>
          <c:yMode val="edge"/>
          <c:x val="0.29494773519163769"/>
          <c:y val="1.388888888888888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none" spc="0" normalizeH="0" baseline="0">
              <a:solidFill>
                <a:schemeClr val="dk1">
                  <a:lumMod val="50000"/>
                  <a:lumOff val="50000"/>
                </a:schemeClr>
              </a:solidFill>
              <a:latin typeface="+mj-lt"/>
              <a:ea typeface="+mj-ea"/>
              <a:cs typeface="+mj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dk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dk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'18'!$H$20:$I$20</c:f>
              <c:strCache>
                <c:ptCount val="2"/>
                <c:pt idx="0">
                  <c:v>المبيعات</c:v>
                </c:pt>
                <c:pt idx="1">
                  <c:v>المصروفات</c:v>
                </c:pt>
              </c:strCache>
            </c:strRef>
          </c:cat>
          <c:val>
            <c:numRef>
              <c:f>'18'!$H$21:$I$21</c:f>
              <c:numCache>
                <c:formatCode>General</c:formatCode>
                <c:ptCount val="2"/>
                <c:pt idx="0">
                  <c:v>6000</c:v>
                </c:pt>
                <c:pt idx="1">
                  <c:v>4000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5AD-4513-BA51-406E57745F46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67"/>
        <c:overlap val="-43"/>
        <c:axId val="48564879"/>
        <c:axId val="48574479"/>
      </c:barChart>
      <c:catAx>
        <c:axId val="4856487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none" spc="0" normalizeH="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574479"/>
        <c:crosses val="autoZero"/>
        <c:auto val="1"/>
        <c:lblAlgn val="ctr"/>
        <c:lblOffset val="100"/>
        <c:noMultiLvlLbl val="0"/>
      </c:catAx>
      <c:valAx>
        <c:axId val="48574479"/>
        <c:scaling>
          <c:orientation val="minMax"/>
        </c:scaling>
        <c:delete val="1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crossAx val="48564879"/>
        <c:crosses val="autoZero"/>
        <c:crossBetween val="between"/>
      </c:valAx>
      <c:spPr>
        <a:pattFill prst="ltDnDiag">
          <a:fgClr>
            <a:schemeClr val="dk1">
              <a:lumMod val="15000"/>
              <a:lumOff val="85000"/>
            </a:schemeClr>
          </a:fgClr>
          <a:bgClr>
            <a:schemeClr val="lt1"/>
          </a:bgClr>
        </a:pattFill>
        <a:ln>
          <a:noFill/>
        </a:ln>
        <a:effectLst/>
      </c:spPr>
    </c:plotArea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cap="all" spc="15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ar-SA"/>
              <a:t>السدادات</a:t>
            </a:r>
            <a:endParaRPr lang="en-GB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cap="all" spc="150" baseline="0">
              <a:solidFill>
                <a:schemeClr val="tx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'19'!$E$6</c:f>
              <c:strCache>
                <c:ptCount val="1"/>
                <c:pt idx="0">
                  <c:v>المبلغ</c:v>
                </c:pt>
              </c:strCache>
            </c:strRef>
          </c:tx>
          <c:spPr>
            <a:pattFill prst="narHorz">
              <a:fgClr>
                <a:schemeClr val="accent1"/>
              </a:fgClr>
              <a:bgClr>
                <a:schemeClr val="accent1">
                  <a:lumMod val="20000"/>
                  <a:lumOff val="80000"/>
                </a:schemeClr>
              </a:bgClr>
            </a:pattFill>
            <a:ln>
              <a:noFill/>
            </a:ln>
            <a:effectLst>
              <a:innerShdw blurRad="114300">
                <a:schemeClr val="accent1"/>
              </a:inn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'19'!$F$7:$F$9</c:f>
              <c:strCache>
                <c:ptCount val="3"/>
                <c:pt idx="0">
                  <c:v>تحويل بنكي</c:v>
                </c:pt>
                <c:pt idx="1">
                  <c:v>نقدي</c:v>
                </c:pt>
                <c:pt idx="2">
                  <c:v>شبكة</c:v>
                </c:pt>
              </c:strCache>
            </c:strRef>
          </c:cat>
          <c:val>
            <c:numRef>
              <c:f>'19'!$E$7:$E$9</c:f>
              <c:numCache>
                <c:formatCode>_(* #,##0.00_);_(* \(#,##0.00\);_(* "-"??_);_(@_)</c:formatCode>
                <c:ptCount val="3"/>
                <c:pt idx="0">
                  <c:v>1000</c:v>
                </c:pt>
                <c:pt idx="1">
                  <c:v>2000</c:v>
                </c:pt>
                <c:pt idx="2">
                  <c:v>3000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326-4223-B4FC-8B074E00B984}"/>
            </c:ext>
          </c:extLst>
        </c:ser>
        <c:ser>
          <c:idx val="1"/>
          <c:order val="1"/>
          <c:tx>
            <c:strRef>
              <c:f>'06'!$F$6</c:f>
              <c:strCache>
                <c:ptCount val="1"/>
                <c:pt idx="0">
                  <c:v>طريقة الدفع</c:v>
                </c:pt>
              </c:strCache>
            </c:strRef>
          </c:tx>
          <c:spPr>
            <a:pattFill prst="narHorz">
              <a:fgClr>
                <a:schemeClr val="accent2"/>
              </a:fgClr>
              <a:bgClr>
                <a:schemeClr val="accent2">
                  <a:lumMod val="20000"/>
                  <a:lumOff val="80000"/>
                </a:schemeClr>
              </a:bgClr>
            </a:pattFill>
            <a:ln>
              <a:noFill/>
            </a:ln>
            <a:effectLst>
              <a:innerShdw blurRad="114300">
                <a:schemeClr val="accent2"/>
              </a:innerShdw>
            </a:effectLst>
          </c:spPr>
          <c:invertIfNegative val="0"/>
          <c:cat>
            <c:strRef>
              <c:f>'19'!$F$7:$F$9</c:f>
              <c:strCache>
                <c:ptCount val="3"/>
                <c:pt idx="0">
                  <c:v>تحويل بنكي</c:v>
                </c:pt>
                <c:pt idx="1">
                  <c:v>نقدي</c:v>
                </c:pt>
                <c:pt idx="2">
                  <c:v>شبكة</c:v>
                </c:pt>
              </c:strCache>
            </c:strRef>
          </c:cat>
          <c:val>
            <c:numRef>
              <c:f>'06'!$F$7:$F$9</c:f>
              <c:numCache>
                <c:formatCode>General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326-4223-B4FC-8B074E00B9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64"/>
        <c:overlap val="-22"/>
        <c:axId val="173777103"/>
        <c:axId val="173781423"/>
      </c:barChart>
      <c:catAx>
        <c:axId val="17377710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3781423"/>
        <c:crosses val="autoZero"/>
        <c:auto val="1"/>
        <c:lblAlgn val="ctr"/>
        <c:lblOffset val="100"/>
        <c:noMultiLvlLbl val="0"/>
      </c:catAx>
      <c:valAx>
        <c:axId val="173781423"/>
        <c:scaling>
          <c:orientation val="minMax"/>
        </c:scaling>
        <c:delete val="1"/>
        <c:axPos val="l"/>
        <c:numFmt formatCode="_(* #,##0.00_);_(* \(#,##0.00\);_(* &quot;-&quot;??_);_(@_)" sourceLinked="1"/>
        <c:majorTickMark val="none"/>
        <c:minorTickMark val="none"/>
        <c:tickLblPos val="nextTo"/>
        <c:crossAx val="17377710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none" spc="0" normalizeH="0" baseline="0">
                <a:solidFill>
                  <a:schemeClr val="dk1">
                    <a:lumMod val="50000"/>
                    <a:lumOff val="50000"/>
                  </a:schemeClr>
                </a:solidFill>
                <a:latin typeface="+mj-lt"/>
                <a:ea typeface="+mj-ea"/>
                <a:cs typeface="+mj-cs"/>
              </a:defRPr>
            </a:pPr>
            <a:r>
              <a:rPr lang="ar-SA"/>
              <a:t>المصروفات  والمبيعات</a:t>
            </a:r>
            <a:endParaRPr lang="en-GB"/>
          </a:p>
        </c:rich>
      </c:tx>
      <c:layout>
        <c:manualLayout>
          <c:xMode val="edge"/>
          <c:yMode val="edge"/>
          <c:x val="0.29494773519163769"/>
          <c:y val="1.388888888888888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none" spc="0" normalizeH="0" baseline="0">
              <a:solidFill>
                <a:schemeClr val="dk1">
                  <a:lumMod val="50000"/>
                  <a:lumOff val="50000"/>
                </a:schemeClr>
              </a:solidFill>
              <a:latin typeface="+mj-lt"/>
              <a:ea typeface="+mj-ea"/>
              <a:cs typeface="+mj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dk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dk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'19'!$H$20:$I$20</c:f>
              <c:strCache>
                <c:ptCount val="2"/>
                <c:pt idx="0">
                  <c:v>المبيعات</c:v>
                </c:pt>
                <c:pt idx="1">
                  <c:v>المصروفات</c:v>
                </c:pt>
              </c:strCache>
            </c:strRef>
          </c:cat>
          <c:val>
            <c:numRef>
              <c:f>'19'!$H$21:$I$21</c:f>
              <c:numCache>
                <c:formatCode>General</c:formatCode>
                <c:ptCount val="2"/>
                <c:pt idx="0">
                  <c:v>6000</c:v>
                </c:pt>
                <c:pt idx="1">
                  <c:v>4000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FC0-42FC-A959-81E288668AFE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67"/>
        <c:overlap val="-43"/>
        <c:axId val="48564879"/>
        <c:axId val="48574479"/>
      </c:barChart>
      <c:catAx>
        <c:axId val="4856487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none" spc="0" normalizeH="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574479"/>
        <c:crosses val="autoZero"/>
        <c:auto val="1"/>
        <c:lblAlgn val="ctr"/>
        <c:lblOffset val="100"/>
        <c:noMultiLvlLbl val="0"/>
      </c:catAx>
      <c:valAx>
        <c:axId val="48574479"/>
        <c:scaling>
          <c:orientation val="minMax"/>
        </c:scaling>
        <c:delete val="1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crossAx val="48564879"/>
        <c:crosses val="autoZero"/>
        <c:crossBetween val="between"/>
      </c:valAx>
      <c:spPr>
        <a:pattFill prst="ltDnDiag">
          <a:fgClr>
            <a:schemeClr val="dk1">
              <a:lumMod val="15000"/>
              <a:lumOff val="85000"/>
            </a:schemeClr>
          </a:fgClr>
          <a:bgClr>
            <a:schemeClr val="lt1"/>
          </a:bgClr>
        </a:pattFill>
        <a:ln>
          <a:noFill/>
        </a:ln>
        <a:effectLst/>
      </c:spPr>
    </c:plotArea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cap="all" spc="15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ar-SA"/>
              <a:t>السدادات</a:t>
            </a:r>
            <a:endParaRPr lang="en-GB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cap="all" spc="150" baseline="0">
              <a:solidFill>
                <a:schemeClr val="tx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'20'!$E$6</c:f>
              <c:strCache>
                <c:ptCount val="1"/>
                <c:pt idx="0">
                  <c:v>المبلغ</c:v>
                </c:pt>
              </c:strCache>
            </c:strRef>
          </c:tx>
          <c:spPr>
            <a:pattFill prst="narHorz">
              <a:fgClr>
                <a:schemeClr val="accent1"/>
              </a:fgClr>
              <a:bgClr>
                <a:schemeClr val="accent1">
                  <a:lumMod val="20000"/>
                  <a:lumOff val="80000"/>
                </a:schemeClr>
              </a:bgClr>
            </a:pattFill>
            <a:ln>
              <a:noFill/>
            </a:ln>
            <a:effectLst>
              <a:innerShdw blurRad="114300">
                <a:schemeClr val="accent1"/>
              </a:inn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'20'!$F$7:$F$9</c:f>
              <c:strCache>
                <c:ptCount val="3"/>
                <c:pt idx="0">
                  <c:v>تحويل بنكي</c:v>
                </c:pt>
                <c:pt idx="1">
                  <c:v>نقدي</c:v>
                </c:pt>
                <c:pt idx="2">
                  <c:v>شبكة</c:v>
                </c:pt>
              </c:strCache>
            </c:strRef>
          </c:cat>
          <c:val>
            <c:numRef>
              <c:f>'20'!$E$7:$E$9</c:f>
              <c:numCache>
                <c:formatCode>_(* #,##0.00_);_(* \(#,##0.00\);_(* "-"??_);_(@_)</c:formatCode>
                <c:ptCount val="3"/>
                <c:pt idx="0">
                  <c:v>1000</c:v>
                </c:pt>
                <c:pt idx="1">
                  <c:v>2000</c:v>
                </c:pt>
                <c:pt idx="2">
                  <c:v>3000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17A-467E-A2C2-2949A8DE4FA9}"/>
            </c:ext>
          </c:extLst>
        </c:ser>
        <c:ser>
          <c:idx val="1"/>
          <c:order val="1"/>
          <c:tx>
            <c:strRef>
              <c:f>'06'!$F$6</c:f>
              <c:strCache>
                <c:ptCount val="1"/>
                <c:pt idx="0">
                  <c:v>طريقة الدفع</c:v>
                </c:pt>
              </c:strCache>
            </c:strRef>
          </c:tx>
          <c:spPr>
            <a:pattFill prst="narHorz">
              <a:fgClr>
                <a:schemeClr val="accent2"/>
              </a:fgClr>
              <a:bgClr>
                <a:schemeClr val="accent2">
                  <a:lumMod val="20000"/>
                  <a:lumOff val="80000"/>
                </a:schemeClr>
              </a:bgClr>
            </a:pattFill>
            <a:ln>
              <a:noFill/>
            </a:ln>
            <a:effectLst>
              <a:innerShdw blurRad="114300">
                <a:schemeClr val="accent2"/>
              </a:innerShdw>
            </a:effectLst>
          </c:spPr>
          <c:invertIfNegative val="0"/>
          <c:cat>
            <c:strRef>
              <c:f>'20'!$F$7:$F$9</c:f>
              <c:strCache>
                <c:ptCount val="3"/>
                <c:pt idx="0">
                  <c:v>تحويل بنكي</c:v>
                </c:pt>
                <c:pt idx="1">
                  <c:v>نقدي</c:v>
                </c:pt>
                <c:pt idx="2">
                  <c:v>شبكة</c:v>
                </c:pt>
              </c:strCache>
            </c:strRef>
          </c:cat>
          <c:val>
            <c:numRef>
              <c:f>'06'!$F$7:$F$9</c:f>
              <c:numCache>
                <c:formatCode>General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17A-467E-A2C2-2949A8DE4F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64"/>
        <c:overlap val="-22"/>
        <c:axId val="173777103"/>
        <c:axId val="173781423"/>
      </c:barChart>
      <c:catAx>
        <c:axId val="17377710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3781423"/>
        <c:crosses val="autoZero"/>
        <c:auto val="1"/>
        <c:lblAlgn val="ctr"/>
        <c:lblOffset val="100"/>
        <c:noMultiLvlLbl val="0"/>
      </c:catAx>
      <c:valAx>
        <c:axId val="173781423"/>
        <c:scaling>
          <c:orientation val="minMax"/>
        </c:scaling>
        <c:delete val="1"/>
        <c:axPos val="l"/>
        <c:numFmt formatCode="_(* #,##0.00_);_(* \(#,##0.00\);_(* &quot;-&quot;??_);_(@_)" sourceLinked="1"/>
        <c:majorTickMark val="none"/>
        <c:minorTickMark val="none"/>
        <c:tickLblPos val="nextTo"/>
        <c:crossAx val="17377710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none" spc="0" normalizeH="0" baseline="0">
                <a:solidFill>
                  <a:schemeClr val="dk1">
                    <a:lumMod val="50000"/>
                    <a:lumOff val="50000"/>
                  </a:schemeClr>
                </a:solidFill>
                <a:latin typeface="+mj-lt"/>
                <a:ea typeface="+mj-ea"/>
                <a:cs typeface="+mj-cs"/>
              </a:defRPr>
            </a:pPr>
            <a:r>
              <a:rPr lang="ar-SA"/>
              <a:t>المصروفات  والمبيعات</a:t>
            </a:r>
            <a:endParaRPr lang="en-GB"/>
          </a:p>
        </c:rich>
      </c:tx>
      <c:layout>
        <c:manualLayout>
          <c:xMode val="edge"/>
          <c:yMode val="edge"/>
          <c:x val="0.29494773519163769"/>
          <c:y val="1.388888888888888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none" spc="0" normalizeH="0" baseline="0">
              <a:solidFill>
                <a:schemeClr val="dk1">
                  <a:lumMod val="50000"/>
                  <a:lumOff val="50000"/>
                </a:schemeClr>
              </a:solidFill>
              <a:latin typeface="+mj-lt"/>
              <a:ea typeface="+mj-ea"/>
              <a:cs typeface="+mj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dk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dk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'02'!$H$20:$I$20</c:f>
              <c:strCache>
                <c:ptCount val="2"/>
                <c:pt idx="0">
                  <c:v>المبيعات</c:v>
                </c:pt>
                <c:pt idx="1">
                  <c:v>المصروفات</c:v>
                </c:pt>
              </c:strCache>
            </c:strRef>
          </c:cat>
          <c:val>
            <c:numRef>
              <c:f>'02'!$H$21:$I$21</c:f>
              <c:numCache>
                <c:formatCode>General</c:formatCode>
                <c:ptCount val="2"/>
                <c:pt idx="0">
                  <c:v>6000</c:v>
                </c:pt>
                <c:pt idx="1">
                  <c:v>4000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602-465C-962B-73423208F059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67"/>
        <c:overlap val="-43"/>
        <c:axId val="48564879"/>
        <c:axId val="48574479"/>
      </c:barChart>
      <c:catAx>
        <c:axId val="4856487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none" spc="0" normalizeH="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574479"/>
        <c:crosses val="autoZero"/>
        <c:auto val="1"/>
        <c:lblAlgn val="ctr"/>
        <c:lblOffset val="100"/>
        <c:noMultiLvlLbl val="0"/>
      </c:catAx>
      <c:valAx>
        <c:axId val="48574479"/>
        <c:scaling>
          <c:orientation val="minMax"/>
        </c:scaling>
        <c:delete val="1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crossAx val="48564879"/>
        <c:crosses val="autoZero"/>
        <c:crossBetween val="between"/>
      </c:valAx>
      <c:spPr>
        <a:pattFill prst="ltDnDiag">
          <a:fgClr>
            <a:schemeClr val="dk1">
              <a:lumMod val="15000"/>
              <a:lumOff val="85000"/>
            </a:schemeClr>
          </a:fgClr>
          <a:bgClr>
            <a:schemeClr val="lt1"/>
          </a:bgClr>
        </a:pattFill>
        <a:ln>
          <a:noFill/>
        </a:ln>
        <a:effectLst/>
      </c:spPr>
    </c:plotArea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none" spc="0" normalizeH="0" baseline="0">
                <a:solidFill>
                  <a:schemeClr val="dk1">
                    <a:lumMod val="50000"/>
                    <a:lumOff val="50000"/>
                  </a:schemeClr>
                </a:solidFill>
                <a:latin typeface="+mj-lt"/>
                <a:ea typeface="+mj-ea"/>
                <a:cs typeface="+mj-cs"/>
              </a:defRPr>
            </a:pPr>
            <a:r>
              <a:rPr lang="ar-SA"/>
              <a:t>المصروفات  والمبيعات</a:t>
            </a:r>
            <a:endParaRPr lang="en-GB"/>
          </a:p>
        </c:rich>
      </c:tx>
      <c:layout>
        <c:manualLayout>
          <c:xMode val="edge"/>
          <c:yMode val="edge"/>
          <c:x val="0.29494773519163769"/>
          <c:y val="1.388888888888888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none" spc="0" normalizeH="0" baseline="0">
              <a:solidFill>
                <a:schemeClr val="dk1">
                  <a:lumMod val="50000"/>
                  <a:lumOff val="50000"/>
                </a:schemeClr>
              </a:solidFill>
              <a:latin typeface="+mj-lt"/>
              <a:ea typeface="+mj-ea"/>
              <a:cs typeface="+mj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dk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dk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'20'!$H$20:$I$20</c:f>
              <c:strCache>
                <c:ptCount val="2"/>
                <c:pt idx="0">
                  <c:v>المبيعات</c:v>
                </c:pt>
                <c:pt idx="1">
                  <c:v>المصروفات</c:v>
                </c:pt>
              </c:strCache>
            </c:strRef>
          </c:cat>
          <c:val>
            <c:numRef>
              <c:f>'20'!$H$21:$I$21</c:f>
              <c:numCache>
                <c:formatCode>General</c:formatCode>
                <c:ptCount val="2"/>
                <c:pt idx="0">
                  <c:v>6000</c:v>
                </c:pt>
                <c:pt idx="1">
                  <c:v>4000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CB9-4C15-8343-5C51ECDDD2BE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67"/>
        <c:overlap val="-43"/>
        <c:axId val="48564879"/>
        <c:axId val="48574479"/>
      </c:barChart>
      <c:catAx>
        <c:axId val="4856487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none" spc="0" normalizeH="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574479"/>
        <c:crosses val="autoZero"/>
        <c:auto val="1"/>
        <c:lblAlgn val="ctr"/>
        <c:lblOffset val="100"/>
        <c:noMultiLvlLbl val="0"/>
      </c:catAx>
      <c:valAx>
        <c:axId val="48574479"/>
        <c:scaling>
          <c:orientation val="minMax"/>
        </c:scaling>
        <c:delete val="1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crossAx val="48564879"/>
        <c:crosses val="autoZero"/>
        <c:crossBetween val="between"/>
      </c:valAx>
      <c:spPr>
        <a:pattFill prst="ltDnDiag">
          <a:fgClr>
            <a:schemeClr val="dk1">
              <a:lumMod val="15000"/>
              <a:lumOff val="85000"/>
            </a:schemeClr>
          </a:fgClr>
          <a:bgClr>
            <a:schemeClr val="lt1"/>
          </a:bgClr>
        </a:pattFill>
        <a:ln>
          <a:noFill/>
        </a:ln>
        <a:effectLst/>
      </c:spPr>
    </c:plotArea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cap="all" spc="15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ar-SA"/>
              <a:t>السدادات</a:t>
            </a:r>
            <a:endParaRPr lang="en-GB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cap="all" spc="150" baseline="0">
              <a:solidFill>
                <a:schemeClr val="tx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'21'!$E$6</c:f>
              <c:strCache>
                <c:ptCount val="1"/>
                <c:pt idx="0">
                  <c:v>المبلغ</c:v>
                </c:pt>
              </c:strCache>
            </c:strRef>
          </c:tx>
          <c:spPr>
            <a:pattFill prst="narHorz">
              <a:fgClr>
                <a:schemeClr val="accent1"/>
              </a:fgClr>
              <a:bgClr>
                <a:schemeClr val="accent1">
                  <a:lumMod val="20000"/>
                  <a:lumOff val="80000"/>
                </a:schemeClr>
              </a:bgClr>
            </a:pattFill>
            <a:ln>
              <a:noFill/>
            </a:ln>
            <a:effectLst>
              <a:innerShdw blurRad="114300">
                <a:schemeClr val="accent1"/>
              </a:inn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'21'!$F$7:$F$9</c:f>
              <c:strCache>
                <c:ptCount val="3"/>
                <c:pt idx="0">
                  <c:v>تحويل بنكي</c:v>
                </c:pt>
                <c:pt idx="1">
                  <c:v>نقدي</c:v>
                </c:pt>
                <c:pt idx="2">
                  <c:v>شبكة</c:v>
                </c:pt>
              </c:strCache>
            </c:strRef>
          </c:cat>
          <c:val>
            <c:numRef>
              <c:f>'21'!$E$7:$E$9</c:f>
              <c:numCache>
                <c:formatCode>_(* #,##0.00_);_(* \(#,##0.00\);_(* "-"??_);_(@_)</c:formatCode>
                <c:ptCount val="3"/>
                <c:pt idx="0">
                  <c:v>1000</c:v>
                </c:pt>
                <c:pt idx="1">
                  <c:v>2000</c:v>
                </c:pt>
                <c:pt idx="2">
                  <c:v>3000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82B-4177-85E8-D7D0E6082DDF}"/>
            </c:ext>
          </c:extLst>
        </c:ser>
        <c:ser>
          <c:idx val="1"/>
          <c:order val="1"/>
          <c:tx>
            <c:strRef>
              <c:f>'06'!$F$6</c:f>
              <c:strCache>
                <c:ptCount val="1"/>
                <c:pt idx="0">
                  <c:v>طريقة الدفع</c:v>
                </c:pt>
              </c:strCache>
            </c:strRef>
          </c:tx>
          <c:spPr>
            <a:pattFill prst="narHorz">
              <a:fgClr>
                <a:schemeClr val="accent2"/>
              </a:fgClr>
              <a:bgClr>
                <a:schemeClr val="accent2">
                  <a:lumMod val="20000"/>
                  <a:lumOff val="80000"/>
                </a:schemeClr>
              </a:bgClr>
            </a:pattFill>
            <a:ln>
              <a:noFill/>
            </a:ln>
            <a:effectLst>
              <a:innerShdw blurRad="114300">
                <a:schemeClr val="accent2"/>
              </a:innerShdw>
            </a:effectLst>
          </c:spPr>
          <c:invertIfNegative val="0"/>
          <c:cat>
            <c:strRef>
              <c:f>'21'!$F$7:$F$9</c:f>
              <c:strCache>
                <c:ptCount val="3"/>
                <c:pt idx="0">
                  <c:v>تحويل بنكي</c:v>
                </c:pt>
                <c:pt idx="1">
                  <c:v>نقدي</c:v>
                </c:pt>
                <c:pt idx="2">
                  <c:v>شبكة</c:v>
                </c:pt>
              </c:strCache>
            </c:strRef>
          </c:cat>
          <c:val>
            <c:numRef>
              <c:f>'06'!$F$7:$F$9</c:f>
              <c:numCache>
                <c:formatCode>General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82B-4177-85E8-D7D0E6082DD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64"/>
        <c:overlap val="-22"/>
        <c:axId val="173777103"/>
        <c:axId val="173781423"/>
      </c:barChart>
      <c:catAx>
        <c:axId val="17377710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3781423"/>
        <c:crosses val="autoZero"/>
        <c:auto val="1"/>
        <c:lblAlgn val="ctr"/>
        <c:lblOffset val="100"/>
        <c:noMultiLvlLbl val="0"/>
      </c:catAx>
      <c:valAx>
        <c:axId val="173781423"/>
        <c:scaling>
          <c:orientation val="minMax"/>
        </c:scaling>
        <c:delete val="1"/>
        <c:axPos val="l"/>
        <c:numFmt formatCode="_(* #,##0.00_);_(* \(#,##0.00\);_(* &quot;-&quot;??_);_(@_)" sourceLinked="1"/>
        <c:majorTickMark val="none"/>
        <c:minorTickMark val="none"/>
        <c:tickLblPos val="nextTo"/>
        <c:crossAx val="17377710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none" spc="0" normalizeH="0" baseline="0">
                <a:solidFill>
                  <a:schemeClr val="dk1">
                    <a:lumMod val="50000"/>
                    <a:lumOff val="50000"/>
                  </a:schemeClr>
                </a:solidFill>
                <a:latin typeface="+mj-lt"/>
                <a:ea typeface="+mj-ea"/>
                <a:cs typeface="+mj-cs"/>
              </a:defRPr>
            </a:pPr>
            <a:r>
              <a:rPr lang="ar-SA"/>
              <a:t>المصروفات  والمبيعات</a:t>
            </a:r>
            <a:endParaRPr lang="en-GB"/>
          </a:p>
        </c:rich>
      </c:tx>
      <c:layout>
        <c:manualLayout>
          <c:xMode val="edge"/>
          <c:yMode val="edge"/>
          <c:x val="0.29494773519163769"/>
          <c:y val="1.388888888888888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none" spc="0" normalizeH="0" baseline="0">
              <a:solidFill>
                <a:schemeClr val="dk1">
                  <a:lumMod val="50000"/>
                  <a:lumOff val="50000"/>
                </a:schemeClr>
              </a:solidFill>
              <a:latin typeface="+mj-lt"/>
              <a:ea typeface="+mj-ea"/>
              <a:cs typeface="+mj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dk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dk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'21'!$H$20:$I$20</c:f>
              <c:strCache>
                <c:ptCount val="2"/>
                <c:pt idx="0">
                  <c:v>المبيعات</c:v>
                </c:pt>
                <c:pt idx="1">
                  <c:v>المصروفات</c:v>
                </c:pt>
              </c:strCache>
            </c:strRef>
          </c:cat>
          <c:val>
            <c:numRef>
              <c:f>'21'!$H$21:$I$21</c:f>
              <c:numCache>
                <c:formatCode>General</c:formatCode>
                <c:ptCount val="2"/>
                <c:pt idx="0">
                  <c:v>6000</c:v>
                </c:pt>
                <c:pt idx="1">
                  <c:v>4000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81A-4420-9693-222BCC51D00C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67"/>
        <c:overlap val="-43"/>
        <c:axId val="48564879"/>
        <c:axId val="48574479"/>
      </c:barChart>
      <c:catAx>
        <c:axId val="4856487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none" spc="0" normalizeH="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574479"/>
        <c:crosses val="autoZero"/>
        <c:auto val="1"/>
        <c:lblAlgn val="ctr"/>
        <c:lblOffset val="100"/>
        <c:noMultiLvlLbl val="0"/>
      </c:catAx>
      <c:valAx>
        <c:axId val="48574479"/>
        <c:scaling>
          <c:orientation val="minMax"/>
        </c:scaling>
        <c:delete val="1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crossAx val="48564879"/>
        <c:crosses val="autoZero"/>
        <c:crossBetween val="between"/>
      </c:valAx>
      <c:spPr>
        <a:pattFill prst="ltDnDiag">
          <a:fgClr>
            <a:schemeClr val="dk1">
              <a:lumMod val="15000"/>
              <a:lumOff val="85000"/>
            </a:schemeClr>
          </a:fgClr>
          <a:bgClr>
            <a:schemeClr val="lt1"/>
          </a:bgClr>
        </a:pattFill>
        <a:ln>
          <a:noFill/>
        </a:ln>
        <a:effectLst/>
      </c:spPr>
    </c:plotArea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cap="all" spc="15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ar-SA"/>
              <a:t>السدادات</a:t>
            </a:r>
            <a:endParaRPr lang="en-GB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cap="all" spc="150" baseline="0">
              <a:solidFill>
                <a:schemeClr val="tx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'22'!$E$6</c:f>
              <c:strCache>
                <c:ptCount val="1"/>
                <c:pt idx="0">
                  <c:v>المبلغ</c:v>
                </c:pt>
              </c:strCache>
            </c:strRef>
          </c:tx>
          <c:spPr>
            <a:pattFill prst="narHorz">
              <a:fgClr>
                <a:schemeClr val="accent1"/>
              </a:fgClr>
              <a:bgClr>
                <a:schemeClr val="accent1">
                  <a:lumMod val="20000"/>
                  <a:lumOff val="80000"/>
                </a:schemeClr>
              </a:bgClr>
            </a:pattFill>
            <a:ln>
              <a:noFill/>
            </a:ln>
            <a:effectLst>
              <a:innerShdw blurRad="114300">
                <a:schemeClr val="accent1"/>
              </a:inn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'22'!$F$7:$F$9</c:f>
              <c:strCache>
                <c:ptCount val="3"/>
                <c:pt idx="0">
                  <c:v>تحويل بنكي</c:v>
                </c:pt>
                <c:pt idx="1">
                  <c:v>نقدي</c:v>
                </c:pt>
                <c:pt idx="2">
                  <c:v>شبكة</c:v>
                </c:pt>
              </c:strCache>
            </c:strRef>
          </c:cat>
          <c:val>
            <c:numRef>
              <c:f>'22'!$E$7:$E$9</c:f>
              <c:numCache>
                <c:formatCode>_(* #,##0.00_);_(* \(#,##0.00\);_(* "-"??_);_(@_)</c:formatCode>
                <c:ptCount val="3"/>
                <c:pt idx="0">
                  <c:v>1000</c:v>
                </c:pt>
                <c:pt idx="1">
                  <c:v>2000</c:v>
                </c:pt>
                <c:pt idx="2">
                  <c:v>3000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060-4E81-87D3-9053C82534B6}"/>
            </c:ext>
          </c:extLst>
        </c:ser>
        <c:ser>
          <c:idx val="1"/>
          <c:order val="1"/>
          <c:tx>
            <c:strRef>
              <c:f>'06'!$F$6</c:f>
              <c:strCache>
                <c:ptCount val="1"/>
                <c:pt idx="0">
                  <c:v>طريقة الدفع</c:v>
                </c:pt>
              </c:strCache>
            </c:strRef>
          </c:tx>
          <c:spPr>
            <a:pattFill prst="narHorz">
              <a:fgClr>
                <a:schemeClr val="accent2"/>
              </a:fgClr>
              <a:bgClr>
                <a:schemeClr val="accent2">
                  <a:lumMod val="20000"/>
                  <a:lumOff val="80000"/>
                </a:schemeClr>
              </a:bgClr>
            </a:pattFill>
            <a:ln>
              <a:noFill/>
            </a:ln>
            <a:effectLst>
              <a:innerShdw blurRad="114300">
                <a:schemeClr val="accent2"/>
              </a:innerShdw>
            </a:effectLst>
          </c:spPr>
          <c:invertIfNegative val="0"/>
          <c:cat>
            <c:strRef>
              <c:f>'22'!$F$7:$F$9</c:f>
              <c:strCache>
                <c:ptCount val="3"/>
                <c:pt idx="0">
                  <c:v>تحويل بنكي</c:v>
                </c:pt>
                <c:pt idx="1">
                  <c:v>نقدي</c:v>
                </c:pt>
                <c:pt idx="2">
                  <c:v>شبكة</c:v>
                </c:pt>
              </c:strCache>
            </c:strRef>
          </c:cat>
          <c:val>
            <c:numRef>
              <c:f>'06'!$F$7:$F$9</c:f>
              <c:numCache>
                <c:formatCode>General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060-4E81-87D3-9053C82534B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64"/>
        <c:overlap val="-22"/>
        <c:axId val="173777103"/>
        <c:axId val="173781423"/>
      </c:barChart>
      <c:catAx>
        <c:axId val="17377710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3781423"/>
        <c:crosses val="autoZero"/>
        <c:auto val="1"/>
        <c:lblAlgn val="ctr"/>
        <c:lblOffset val="100"/>
        <c:noMultiLvlLbl val="0"/>
      </c:catAx>
      <c:valAx>
        <c:axId val="173781423"/>
        <c:scaling>
          <c:orientation val="minMax"/>
        </c:scaling>
        <c:delete val="1"/>
        <c:axPos val="l"/>
        <c:numFmt formatCode="_(* #,##0.00_);_(* \(#,##0.00\);_(* &quot;-&quot;??_);_(@_)" sourceLinked="1"/>
        <c:majorTickMark val="none"/>
        <c:minorTickMark val="none"/>
        <c:tickLblPos val="nextTo"/>
        <c:crossAx val="17377710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none" spc="0" normalizeH="0" baseline="0">
                <a:solidFill>
                  <a:schemeClr val="dk1">
                    <a:lumMod val="50000"/>
                    <a:lumOff val="50000"/>
                  </a:schemeClr>
                </a:solidFill>
                <a:latin typeface="+mj-lt"/>
                <a:ea typeface="+mj-ea"/>
                <a:cs typeface="+mj-cs"/>
              </a:defRPr>
            </a:pPr>
            <a:r>
              <a:rPr lang="ar-SA"/>
              <a:t>المصروفات  والمبيعات</a:t>
            </a:r>
            <a:endParaRPr lang="en-GB"/>
          </a:p>
        </c:rich>
      </c:tx>
      <c:layout>
        <c:manualLayout>
          <c:xMode val="edge"/>
          <c:yMode val="edge"/>
          <c:x val="0.29494773519163769"/>
          <c:y val="1.388888888888888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none" spc="0" normalizeH="0" baseline="0">
              <a:solidFill>
                <a:schemeClr val="dk1">
                  <a:lumMod val="50000"/>
                  <a:lumOff val="50000"/>
                </a:schemeClr>
              </a:solidFill>
              <a:latin typeface="+mj-lt"/>
              <a:ea typeface="+mj-ea"/>
              <a:cs typeface="+mj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dk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dk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'22'!$H$20:$I$20</c:f>
              <c:strCache>
                <c:ptCount val="2"/>
                <c:pt idx="0">
                  <c:v>المبيعات</c:v>
                </c:pt>
                <c:pt idx="1">
                  <c:v>المصروفات</c:v>
                </c:pt>
              </c:strCache>
            </c:strRef>
          </c:cat>
          <c:val>
            <c:numRef>
              <c:f>'22'!$H$21:$I$21</c:f>
              <c:numCache>
                <c:formatCode>General</c:formatCode>
                <c:ptCount val="2"/>
                <c:pt idx="0">
                  <c:v>6000</c:v>
                </c:pt>
                <c:pt idx="1">
                  <c:v>4000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540-4DDE-8B85-9F7AA0C7832E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67"/>
        <c:overlap val="-43"/>
        <c:axId val="48564879"/>
        <c:axId val="48574479"/>
      </c:barChart>
      <c:catAx>
        <c:axId val="4856487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none" spc="0" normalizeH="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574479"/>
        <c:crosses val="autoZero"/>
        <c:auto val="1"/>
        <c:lblAlgn val="ctr"/>
        <c:lblOffset val="100"/>
        <c:noMultiLvlLbl val="0"/>
      </c:catAx>
      <c:valAx>
        <c:axId val="48574479"/>
        <c:scaling>
          <c:orientation val="minMax"/>
        </c:scaling>
        <c:delete val="1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crossAx val="48564879"/>
        <c:crosses val="autoZero"/>
        <c:crossBetween val="between"/>
      </c:valAx>
      <c:spPr>
        <a:pattFill prst="ltDnDiag">
          <a:fgClr>
            <a:schemeClr val="dk1">
              <a:lumMod val="15000"/>
              <a:lumOff val="85000"/>
            </a:schemeClr>
          </a:fgClr>
          <a:bgClr>
            <a:schemeClr val="lt1"/>
          </a:bgClr>
        </a:pattFill>
        <a:ln>
          <a:noFill/>
        </a:ln>
        <a:effectLst/>
      </c:spPr>
    </c:plotArea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cap="all" spc="15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ar-SA"/>
              <a:t>السدادات</a:t>
            </a:r>
            <a:endParaRPr lang="en-GB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cap="all" spc="150" baseline="0">
              <a:solidFill>
                <a:schemeClr val="tx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'23'!$E$6</c:f>
              <c:strCache>
                <c:ptCount val="1"/>
                <c:pt idx="0">
                  <c:v>المبلغ</c:v>
                </c:pt>
              </c:strCache>
            </c:strRef>
          </c:tx>
          <c:spPr>
            <a:pattFill prst="narHorz">
              <a:fgClr>
                <a:schemeClr val="accent1"/>
              </a:fgClr>
              <a:bgClr>
                <a:schemeClr val="accent1">
                  <a:lumMod val="20000"/>
                  <a:lumOff val="80000"/>
                </a:schemeClr>
              </a:bgClr>
            </a:pattFill>
            <a:ln>
              <a:noFill/>
            </a:ln>
            <a:effectLst>
              <a:innerShdw blurRad="114300">
                <a:schemeClr val="accent1"/>
              </a:inn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'23'!$F$7:$F$9</c:f>
              <c:strCache>
                <c:ptCount val="3"/>
                <c:pt idx="0">
                  <c:v>تحويل بنكي</c:v>
                </c:pt>
                <c:pt idx="1">
                  <c:v>نقدي</c:v>
                </c:pt>
                <c:pt idx="2">
                  <c:v>شبكة</c:v>
                </c:pt>
              </c:strCache>
            </c:strRef>
          </c:cat>
          <c:val>
            <c:numRef>
              <c:f>'23'!$E$7:$E$9</c:f>
              <c:numCache>
                <c:formatCode>_(* #,##0.00_);_(* \(#,##0.00\);_(* "-"??_);_(@_)</c:formatCode>
                <c:ptCount val="3"/>
                <c:pt idx="0">
                  <c:v>1000</c:v>
                </c:pt>
                <c:pt idx="1">
                  <c:v>2000</c:v>
                </c:pt>
                <c:pt idx="2">
                  <c:v>3000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AE7-4318-9C1D-479DE89AE826}"/>
            </c:ext>
          </c:extLst>
        </c:ser>
        <c:ser>
          <c:idx val="1"/>
          <c:order val="1"/>
          <c:tx>
            <c:strRef>
              <c:f>'06'!$F$6</c:f>
              <c:strCache>
                <c:ptCount val="1"/>
                <c:pt idx="0">
                  <c:v>طريقة الدفع</c:v>
                </c:pt>
              </c:strCache>
            </c:strRef>
          </c:tx>
          <c:spPr>
            <a:pattFill prst="narHorz">
              <a:fgClr>
                <a:schemeClr val="accent2"/>
              </a:fgClr>
              <a:bgClr>
                <a:schemeClr val="accent2">
                  <a:lumMod val="20000"/>
                  <a:lumOff val="80000"/>
                </a:schemeClr>
              </a:bgClr>
            </a:pattFill>
            <a:ln>
              <a:noFill/>
            </a:ln>
            <a:effectLst>
              <a:innerShdw blurRad="114300">
                <a:schemeClr val="accent2"/>
              </a:innerShdw>
            </a:effectLst>
          </c:spPr>
          <c:invertIfNegative val="0"/>
          <c:cat>
            <c:strRef>
              <c:f>'23'!$F$7:$F$9</c:f>
              <c:strCache>
                <c:ptCount val="3"/>
                <c:pt idx="0">
                  <c:v>تحويل بنكي</c:v>
                </c:pt>
                <c:pt idx="1">
                  <c:v>نقدي</c:v>
                </c:pt>
                <c:pt idx="2">
                  <c:v>شبكة</c:v>
                </c:pt>
              </c:strCache>
            </c:strRef>
          </c:cat>
          <c:val>
            <c:numRef>
              <c:f>'06'!$F$7:$F$9</c:f>
              <c:numCache>
                <c:formatCode>General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AE7-4318-9C1D-479DE89AE82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64"/>
        <c:overlap val="-22"/>
        <c:axId val="173777103"/>
        <c:axId val="173781423"/>
      </c:barChart>
      <c:catAx>
        <c:axId val="17377710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3781423"/>
        <c:crosses val="autoZero"/>
        <c:auto val="1"/>
        <c:lblAlgn val="ctr"/>
        <c:lblOffset val="100"/>
        <c:noMultiLvlLbl val="0"/>
      </c:catAx>
      <c:valAx>
        <c:axId val="173781423"/>
        <c:scaling>
          <c:orientation val="minMax"/>
        </c:scaling>
        <c:delete val="1"/>
        <c:axPos val="l"/>
        <c:numFmt formatCode="_(* #,##0.00_);_(* \(#,##0.00\);_(* &quot;-&quot;??_);_(@_)" sourceLinked="1"/>
        <c:majorTickMark val="none"/>
        <c:minorTickMark val="none"/>
        <c:tickLblPos val="nextTo"/>
        <c:crossAx val="17377710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none" spc="0" normalizeH="0" baseline="0">
                <a:solidFill>
                  <a:schemeClr val="dk1">
                    <a:lumMod val="50000"/>
                    <a:lumOff val="50000"/>
                  </a:schemeClr>
                </a:solidFill>
                <a:latin typeface="+mj-lt"/>
                <a:ea typeface="+mj-ea"/>
                <a:cs typeface="+mj-cs"/>
              </a:defRPr>
            </a:pPr>
            <a:r>
              <a:rPr lang="ar-SA"/>
              <a:t>المصروفات  والمبيعات</a:t>
            </a:r>
            <a:endParaRPr lang="en-GB"/>
          </a:p>
        </c:rich>
      </c:tx>
      <c:layout>
        <c:manualLayout>
          <c:xMode val="edge"/>
          <c:yMode val="edge"/>
          <c:x val="0.29494773519163769"/>
          <c:y val="1.388888888888888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none" spc="0" normalizeH="0" baseline="0">
              <a:solidFill>
                <a:schemeClr val="dk1">
                  <a:lumMod val="50000"/>
                  <a:lumOff val="50000"/>
                </a:schemeClr>
              </a:solidFill>
              <a:latin typeface="+mj-lt"/>
              <a:ea typeface="+mj-ea"/>
              <a:cs typeface="+mj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dk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dk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'23'!$H$20:$I$20</c:f>
              <c:strCache>
                <c:ptCount val="2"/>
                <c:pt idx="0">
                  <c:v>المبيعات</c:v>
                </c:pt>
                <c:pt idx="1">
                  <c:v>المصروفات</c:v>
                </c:pt>
              </c:strCache>
            </c:strRef>
          </c:cat>
          <c:val>
            <c:numRef>
              <c:f>'23'!$H$21:$I$21</c:f>
              <c:numCache>
                <c:formatCode>General</c:formatCode>
                <c:ptCount val="2"/>
                <c:pt idx="0">
                  <c:v>6000</c:v>
                </c:pt>
                <c:pt idx="1">
                  <c:v>4000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E85-4172-9524-9EBB52C51DAF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67"/>
        <c:overlap val="-43"/>
        <c:axId val="48564879"/>
        <c:axId val="48574479"/>
      </c:barChart>
      <c:catAx>
        <c:axId val="4856487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none" spc="0" normalizeH="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574479"/>
        <c:crosses val="autoZero"/>
        <c:auto val="1"/>
        <c:lblAlgn val="ctr"/>
        <c:lblOffset val="100"/>
        <c:noMultiLvlLbl val="0"/>
      </c:catAx>
      <c:valAx>
        <c:axId val="48574479"/>
        <c:scaling>
          <c:orientation val="minMax"/>
        </c:scaling>
        <c:delete val="1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crossAx val="48564879"/>
        <c:crosses val="autoZero"/>
        <c:crossBetween val="between"/>
      </c:valAx>
      <c:spPr>
        <a:pattFill prst="ltDnDiag">
          <a:fgClr>
            <a:schemeClr val="dk1">
              <a:lumMod val="15000"/>
              <a:lumOff val="85000"/>
            </a:schemeClr>
          </a:fgClr>
          <a:bgClr>
            <a:schemeClr val="lt1"/>
          </a:bgClr>
        </a:pattFill>
        <a:ln>
          <a:noFill/>
        </a:ln>
        <a:effectLst/>
      </c:spPr>
    </c:plotArea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cap="all" spc="15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ar-SA"/>
              <a:t>السدادات</a:t>
            </a:r>
            <a:endParaRPr lang="en-GB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cap="all" spc="150" baseline="0">
              <a:solidFill>
                <a:schemeClr val="tx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'24'!$E$6</c:f>
              <c:strCache>
                <c:ptCount val="1"/>
                <c:pt idx="0">
                  <c:v>المبلغ</c:v>
                </c:pt>
              </c:strCache>
            </c:strRef>
          </c:tx>
          <c:spPr>
            <a:pattFill prst="narHorz">
              <a:fgClr>
                <a:schemeClr val="accent1"/>
              </a:fgClr>
              <a:bgClr>
                <a:schemeClr val="accent1">
                  <a:lumMod val="20000"/>
                  <a:lumOff val="80000"/>
                </a:schemeClr>
              </a:bgClr>
            </a:pattFill>
            <a:ln>
              <a:noFill/>
            </a:ln>
            <a:effectLst>
              <a:innerShdw blurRad="114300">
                <a:schemeClr val="accent1"/>
              </a:inn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'24'!$F$7:$F$9</c:f>
              <c:strCache>
                <c:ptCount val="3"/>
                <c:pt idx="0">
                  <c:v>تحويل بنكي</c:v>
                </c:pt>
                <c:pt idx="1">
                  <c:v>نقدي</c:v>
                </c:pt>
                <c:pt idx="2">
                  <c:v>شبكة</c:v>
                </c:pt>
              </c:strCache>
            </c:strRef>
          </c:cat>
          <c:val>
            <c:numRef>
              <c:f>'24'!$E$7:$E$9</c:f>
              <c:numCache>
                <c:formatCode>_(* #,##0.00_);_(* \(#,##0.00\);_(* "-"??_);_(@_)</c:formatCode>
                <c:ptCount val="3"/>
                <c:pt idx="0">
                  <c:v>1000</c:v>
                </c:pt>
                <c:pt idx="1">
                  <c:v>2000</c:v>
                </c:pt>
                <c:pt idx="2">
                  <c:v>3000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79C-415C-AEAB-8F2094BCDE47}"/>
            </c:ext>
          </c:extLst>
        </c:ser>
        <c:ser>
          <c:idx val="1"/>
          <c:order val="1"/>
          <c:tx>
            <c:strRef>
              <c:f>'06'!$F$6</c:f>
              <c:strCache>
                <c:ptCount val="1"/>
                <c:pt idx="0">
                  <c:v>طريقة الدفع</c:v>
                </c:pt>
              </c:strCache>
            </c:strRef>
          </c:tx>
          <c:spPr>
            <a:pattFill prst="narHorz">
              <a:fgClr>
                <a:schemeClr val="accent2"/>
              </a:fgClr>
              <a:bgClr>
                <a:schemeClr val="accent2">
                  <a:lumMod val="20000"/>
                  <a:lumOff val="80000"/>
                </a:schemeClr>
              </a:bgClr>
            </a:pattFill>
            <a:ln>
              <a:noFill/>
            </a:ln>
            <a:effectLst>
              <a:innerShdw blurRad="114300">
                <a:schemeClr val="accent2"/>
              </a:innerShdw>
            </a:effectLst>
          </c:spPr>
          <c:invertIfNegative val="0"/>
          <c:cat>
            <c:strRef>
              <c:f>'24'!$F$7:$F$9</c:f>
              <c:strCache>
                <c:ptCount val="3"/>
                <c:pt idx="0">
                  <c:v>تحويل بنكي</c:v>
                </c:pt>
                <c:pt idx="1">
                  <c:v>نقدي</c:v>
                </c:pt>
                <c:pt idx="2">
                  <c:v>شبكة</c:v>
                </c:pt>
              </c:strCache>
            </c:strRef>
          </c:cat>
          <c:val>
            <c:numRef>
              <c:f>'06'!$F$7:$F$9</c:f>
              <c:numCache>
                <c:formatCode>General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79C-415C-AEAB-8F2094BCDE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64"/>
        <c:overlap val="-22"/>
        <c:axId val="173777103"/>
        <c:axId val="173781423"/>
      </c:barChart>
      <c:catAx>
        <c:axId val="17377710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3781423"/>
        <c:crosses val="autoZero"/>
        <c:auto val="1"/>
        <c:lblAlgn val="ctr"/>
        <c:lblOffset val="100"/>
        <c:noMultiLvlLbl val="0"/>
      </c:catAx>
      <c:valAx>
        <c:axId val="173781423"/>
        <c:scaling>
          <c:orientation val="minMax"/>
        </c:scaling>
        <c:delete val="1"/>
        <c:axPos val="l"/>
        <c:numFmt formatCode="_(* #,##0.00_);_(* \(#,##0.00\);_(* &quot;-&quot;??_);_(@_)" sourceLinked="1"/>
        <c:majorTickMark val="none"/>
        <c:minorTickMark val="none"/>
        <c:tickLblPos val="nextTo"/>
        <c:crossAx val="17377710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none" spc="0" normalizeH="0" baseline="0">
                <a:solidFill>
                  <a:schemeClr val="dk1">
                    <a:lumMod val="50000"/>
                    <a:lumOff val="50000"/>
                  </a:schemeClr>
                </a:solidFill>
                <a:latin typeface="+mj-lt"/>
                <a:ea typeface="+mj-ea"/>
                <a:cs typeface="+mj-cs"/>
              </a:defRPr>
            </a:pPr>
            <a:r>
              <a:rPr lang="ar-SA"/>
              <a:t>المصروفات  والمبيعات</a:t>
            </a:r>
            <a:endParaRPr lang="en-GB"/>
          </a:p>
        </c:rich>
      </c:tx>
      <c:layout>
        <c:manualLayout>
          <c:xMode val="edge"/>
          <c:yMode val="edge"/>
          <c:x val="0.29494773519163769"/>
          <c:y val="1.388888888888888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none" spc="0" normalizeH="0" baseline="0">
              <a:solidFill>
                <a:schemeClr val="dk1">
                  <a:lumMod val="50000"/>
                  <a:lumOff val="50000"/>
                </a:schemeClr>
              </a:solidFill>
              <a:latin typeface="+mj-lt"/>
              <a:ea typeface="+mj-ea"/>
              <a:cs typeface="+mj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dk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dk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'24'!$H$20:$I$20</c:f>
              <c:strCache>
                <c:ptCount val="2"/>
                <c:pt idx="0">
                  <c:v>المبيعات</c:v>
                </c:pt>
                <c:pt idx="1">
                  <c:v>المصروفات</c:v>
                </c:pt>
              </c:strCache>
            </c:strRef>
          </c:cat>
          <c:val>
            <c:numRef>
              <c:f>'24'!$H$21:$I$21</c:f>
              <c:numCache>
                <c:formatCode>General</c:formatCode>
                <c:ptCount val="2"/>
                <c:pt idx="0">
                  <c:v>6000</c:v>
                </c:pt>
                <c:pt idx="1">
                  <c:v>4000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77A-4BEE-B624-5B118BAB8DA6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67"/>
        <c:overlap val="-43"/>
        <c:axId val="48564879"/>
        <c:axId val="48574479"/>
      </c:barChart>
      <c:catAx>
        <c:axId val="4856487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none" spc="0" normalizeH="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574479"/>
        <c:crosses val="autoZero"/>
        <c:auto val="1"/>
        <c:lblAlgn val="ctr"/>
        <c:lblOffset val="100"/>
        <c:noMultiLvlLbl val="0"/>
      </c:catAx>
      <c:valAx>
        <c:axId val="48574479"/>
        <c:scaling>
          <c:orientation val="minMax"/>
        </c:scaling>
        <c:delete val="1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crossAx val="48564879"/>
        <c:crosses val="autoZero"/>
        <c:crossBetween val="between"/>
      </c:valAx>
      <c:spPr>
        <a:pattFill prst="ltDnDiag">
          <a:fgClr>
            <a:schemeClr val="dk1">
              <a:lumMod val="15000"/>
              <a:lumOff val="85000"/>
            </a:schemeClr>
          </a:fgClr>
          <a:bgClr>
            <a:schemeClr val="lt1"/>
          </a:bgClr>
        </a:pattFill>
        <a:ln>
          <a:noFill/>
        </a:ln>
        <a:effectLst/>
      </c:spPr>
    </c:plotArea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cap="all" spc="15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ar-SA"/>
              <a:t>السدادات</a:t>
            </a:r>
            <a:endParaRPr lang="en-GB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cap="all" spc="150" baseline="0">
              <a:solidFill>
                <a:schemeClr val="tx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'25'!$E$6</c:f>
              <c:strCache>
                <c:ptCount val="1"/>
                <c:pt idx="0">
                  <c:v>المبلغ</c:v>
                </c:pt>
              </c:strCache>
            </c:strRef>
          </c:tx>
          <c:spPr>
            <a:pattFill prst="narHorz">
              <a:fgClr>
                <a:schemeClr val="accent1"/>
              </a:fgClr>
              <a:bgClr>
                <a:schemeClr val="accent1">
                  <a:lumMod val="20000"/>
                  <a:lumOff val="80000"/>
                </a:schemeClr>
              </a:bgClr>
            </a:pattFill>
            <a:ln>
              <a:noFill/>
            </a:ln>
            <a:effectLst>
              <a:innerShdw blurRad="114300">
                <a:schemeClr val="accent1"/>
              </a:inn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'25'!$F$7:$F$9</c:f>
              <c:strCache>
                <c:ptCount val="3"/>
                <c:pt idx="0">
                  <c:v>تحويل بنكي</c:v>
                </c:pt>
                <c:pt idx="1">
                  <c:v>نقدي</c:v>
                </c:pt>
                <c:pt idx="2">
                  <c:v>شبكة</c:v>
                </c:pt>
              </c:strCache>
            </c:strRef>
          </c:cat>
          <c:val>
            <c:numRef>
              <c:f>'25'!$E$7:$E$9</c:f>
              <c:numCache>
                <c:formatCode>_(* #,##0.00_);_(* \(#,##0.00\);_(* "-"??_);_(@_)</c:formatCode>
                <c:ptCount val="3"/>
                <c:pt idx="0">
                  <c:v>1000</c:v>
                </c:pt>
                <c:pt idx="1">
                  <c:v>2000</c:v>
                </c:pt>
                <c:pt idx="2">
                  <c:v>3000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3F9-42DB-B142-0B92D38EE7F4}"/>
            </c:ext>
          </c:extLst>
        </c:ser>
        <c:ser>
          <c:idx val="1"/>
          <c:order val="1"/>
          <c:tx>
            <c:strRef>
              <c:f>'06'!$F$6</c:f>
              <c:strCache>
                <c:ptCount val="1"/>
                <c:pt idx="0">
                  <c:v>طريقة الدفع</c:v>
                </c:pt>
              </c:strCache>
            </c:strRef>
          </c:tx>
          <c:spPr>
            <a:pattFill prst="narHorz">
              <a:fgClr>
                <a:schemeClr val="accent2"/>
              </a:fgClr>
              <a:bgClr>
                <a:schemeClr val="accent2">
                  <a:lumMod val="20000"/>
                  <a:lumOff val="80000"/>
                </a:schemeClr>
              </a:bgClr>
            </a:pattFill>
            <a:ln>
              <a:noFill/>
            </a:ln>
            <a:effectLst>
              <a:innerShdw blurRad="114300">
                <a:schemeClr val="accent2"/>
              </a:innerShdw>
            </a:effectLst>
          </c:spPr>
          <c:invertIfNegative val="0"/>
          <c:cat>
            <c:strRef>
              <c:f>'25'!$F$7:$F$9</c:f>
              <c:strCache>
                <c:ptCount val="3"/>
                <c:pt idx="0">
                  <c:v>تحويل بنكي</c:v>
                </c:pt>
                <c:pt idx="1">
                  <c:v>نقدي</c:v>
                </c:pt>
                <c:pt idx="2">
                  <c:v>شبكة</c:v>
                </c:pt>
              </c:strCache>
            </c:strRef>
          </c:cat>
          <c:val>
            <c:numRef>
              <c:f>'06'!$F$7:$F$9</c:f>
              <c:numCache>
                <c:formatCode>General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3F9-42DB-B142-0B92D38EE7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64"/>
        <c:overlap val="-22"/>
        <c:axId val="173777103"/>
        <c:axId val="173781423"/>
      </c:barChart>
      <c:catAx>
        <c:axId val="17377710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3781423"/>
        <c:crosses val="autoZero"/>
        <c:auto val="1"/>
        <c:lblAlgn val="ctr"/>
        <c:lblOffset val="100"/>
        <c:noMultiLvlLbl val="0"/>
      </c:catAx>
      <c:valAx>
        <c:axId val="173781423"/>
        <c:scaling>
          <c:orientation val="minMax"/>
        </c:scaling>
        <c:delete val="1"/>
        <c:axPos val="l"/>
        <c:numFmt formatCode="_(* #,##0.00_);_(* \(#,##0.00\);_(* &quot;-&quot;??_);_(@_)" sourceLinked="1"/>
        <c:majorTickMark val="none"/>
        <c:minorTickMark val="none"/>
        <c:tickLblPos val="nextTo"/>
        <c:crossAx val="17377710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cap="all" spc="15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ar-SA"/>
              <a:t>السدادات</a:t>
            </a:r>
            <a:endParaRPr lang="en-GB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cap="all" spc="150" baseline="0">
              <a:solidFill>
                <a:schemeClr val="tx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'03'!$E$6</c:f>
              <c:strCache>
                <c:ptCount val="1"/>
                <c:pt idx="0">
                  <c:v>المبلغ</c:v>
                </c:pt>
              </c:strCache>
            </c:strRef>
          </c:tx>
          <c:spPr>
            <a:pattFill prst="narHorz">
              <a:fgClr>
                <a:schemeClr val="accent1"/>
              </a:fgClr>
              <a:bgClr>
                <a:schemeClr val="accent1">
                  <a:lumMod val="20000"/>
                  <a:lumOff val="80000"/>
                </a:schemeClr>
              </a:bgClr>
            </a:pattFill>
            <a:ln>
              <a:noFill/>
            </a:ln>
            <a:effectLst>
              <a:innerShdw blurRad="114300">
                <a:schemeClr val="accent1"/>
              </a:inn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'03'!$F$7:$F$9</c:f>
              <c:strCache>
                <c:ptCount val="3"/>
                <c:pt idx="0">
                  <c:v>تحويل بنكي</c:v>
                </c:pt>
                <c:pt idx="1">
                  <c:v>نقدي</c:v>
                </c:pt>
                <c:pt idx="2">
                  <c:v>شبكة</c:v>
                </c:pt>
              </c:strCache>
            </c:strRef>
          </c:cat>
          <c:val>
            <c:numRef>
              <c:f>'03'!$E$7:$E$9</c:f>
              <c:numCache>
                <c:formatCode>_(* #,##0.00_);_(* \(#,##0.00\);_(* "-"??_);_(@_)</c:formatCode>
                <c:ptCount val="3"/>
                <c:pt idx="0">
                  <c:v>1000</c:v>
                </c:pt>
                <c:pt idx="1">
                  <c:v>5000</c:v>
                </c:pt>
                <c:pt idx="2">
                  <c:v>3000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07C-41E3-86C9-BAEEAA25F23A}"/>
            </c:ext>
          </c:extLst>
        </c:ser>
        <c:ser>
          <c:idx val="1"/>
          <c:order val="1"/>
          <c:tx>
            <c:strRef>
              <c:f>'03'!$F$6</c:f>
              <c:strCache>
                <c:ptCount val="1"/>
                <c:pt idx="0">
                  <c:v>طريقة الدفع</c:v>
                </c:pt>
              </c:strCache>
            </c:strRef>
          </c:tx>
          <c:spPr>
            <a:pattFill prst="narHorz">
              <a:fgClr>
                <a:schemeClr val="accent2"/>
              </a:fgClr>
              <a:bgClr>
                <a:schemeClr val="accent2">
                  <a:lumMod val="20000"/>
                  <a:lumOff val="80000"/>
                </a:schemeClr>
              </a:bgClr>
            </a:pattFill>
            <a:ln>
              <a:noFill/>
            </a:ln>
            <a:effectLst>
              <a:innerShdw blurRad="114300">
                <a:schemeClr val="accent2"/>
              </a:innerShdw>
            </a:effectLst>
          </c:spPr>
          <c:invertIfNegative val="0"/>
          <c:cat>
            <c:strRef>
              <c:f>'03'!$F$7:$F$9</c:f>
              <c:strCache>
                <c:ptCount val="3"/>
                <c:pt idx="0">
                  <c:v>تحويل بنكي</c:v>
                </c:pt>
                <c:pt idx="1">
                  <c:v>نقدي</c:v>
                </c:pt>
                <c:pt idx="2">
                  <c:v>شبكة</c:v>
                </c:pt>
              </c:strCache>
            </c:strRef>
          </c:cat>
          <c:val>
            <c:numRef>
              <c:f>'03'!$F$7:$F$9</c:f>
              <c:numCache>
                <c:formatCode>General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07C-41E3-86C9-BAEEAA25F2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64"/>
        <c:overlap val="-22"/>
        <c:axId val="173777103"/>
        <c:axId val="173781423"/>
      </c:barChart>
      <c:catAx>
        <c:axId val="17377710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3781423"/>
        <c:crosses val="autoZero"/>
        <c:auto val="1"/>
        <c:lblAlgn val="ctr"/>
        <c:lblOffset val="100"/>
        <c:noMultiLvlLbl val="0"/>
      </c:catAx>
      <c:valAx>
        <c:axId val="173781423"/>
        <c:scaling>
          <c:orientation val="minMax"/>
        </c:scaling>
        <c:delete val="1"/>
        <c:axPos val="l"/>
        <c:numFmt formatCode="_(* #,##0.00_);_(* \(#,##0.00\);_(* &quot;-&quot;??_);_(@_)" sourceLinked="1"/>
        <c:majorTickMark val="none"/>
        <c:minorTickMark val="none"/>
        <c:tickLblPos val="nextTo"/>
        <c:crossAx val="17377710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none" spc="0" normalizeH="0" baseline="0">
                <a:solidFill>
                  <a:schemeClr val="dk1">
                    <a:lumMod val="50000"/>
                    <a:lumOff val="50000"/>
                  </a:schemeClr>
                </a:solidFill>
                <a:latin typeface="+mj-lt"/>
                <a:ea typeface="+mj-ea"/>
                <a:cs typeface="+mj-cs"/>
              </a:defRPr>
            </a:pPr>
            <a:r>
              <a:rPr lang="ar-SA"/>
              <a:t>المصروفات  والمبيعات</a:t>
            </a:r>
            <a:endParaRPr lang="en-GB"/>
          </a:p>
        </c:rich>
      </c:tx>
      <c:layout>
        <c:manualLayout>
          <c:xMode val="edge"/>
          <c:yMode val="edge"/>
          <c:x val="0.29494773519163769"/>
          <c:y val="1.388888888888888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none" spc="0" normalizeH="0" baseline="0">
              <a:solidFill>
                <a:schemeClr val="dk1">
                  <a:lumMod val="50000"/>
                  <a:lumOff val="50000"/>
                </a:schemeClr>
              </a:solidFill>
              <a:latin typeface="+mj-lt"/>
              <a:ea typeface="+mj-ea"/>
              <a:cs typeface="+mj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dk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dk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'25'!$H$20:$I$20</c:f>
              <c:strCache>
                <c:ptCount val="2"/>
                <c:pt idx="0">
                  <c:v>المبيعات</c:v>
                </c:pt>
                <c:pt idx="1">
                  <c:v>المصروفات</c:v>
                </c:pt>
              </c:strCache>
            </c:strRef>
          </c:cat>
          <c:val>
            <c:numRef>
              <c:f>'25'!$H$21:$I$21</c:f>
              <c:numCache>
                <c:formatCode>General</c:formatCode>
                <c:ptCount val="2"/>
                <c:pt idx="0">
                  <c:v>6000</c:v>
                </c:pt>
                <c:pt idx="1">
                  <c:v>4000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1B1-4125-8463-0029570F0950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67"/>
        <c:overlap val="-43"/>
        <c:axId val="48564879"/>
        <c:axId val="48574479"/>
      </c:barChart>
      <c:catAx>
        <c:axId val="4856487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none" spc="0" normalizeH="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574479"/>
        <c:crosses val="autoZero"/>
        <c:auto val="1"/>
        <c:lblAlgn val="ctr"/>
        <c:lblOffset val="100"/>
        <c:noMultiLvlLbl val="0"/>
      </c:catAx>
      <c:valAx>
        <c:axId val="48574479"/>
        <c:scaling>
          <c:orientation val="minMax"/>
        </c:scaling>
        <c:delete val="1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crossAx val="48564879"/>
        <c:crosses val="autoZero"/>
        <c:crossBetween val="between"/>
      </c:valAx>
      <c:spPr>
        <a:pattFill prst="ltDnDiag">
          <a:fgClr>
            <a:schemeClr val="dk1">
              <a:lumMod val="15000"/>
              <a:lumOff val="85000"/>
            </a:schemeClr>
          </a:fgClr>
          <a:bgClr>
            <a:schemeClr val="lt1"/>
          </a:bgClr>
        </a:pattFill>
        <a:ln>
          <a:noFill/>
        </a:ln>
        <a:effectLst/>
      </c:spPr>
    </c:plotArea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cap="all" spc="15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ar-SA"/>
              <a:t>السدادات</a:t>
            </a:r>
            <a:endParaRPr lang="en-GB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cap="all" spc="150" baseline="0">
              <a:solidFill>
                <a:schemeClr val="tx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'26'!$E$6</c:f>
              <c:strCache>
                <c:ptCount val="1"/>
                <c:pt idx="0">
                  <c:v>المبلغ</c:v>
                </c:pt>
              </c:strCache>
            </c:strRef>
          </c:tx>
          <c:spPr>
            <a:pattFill prst="narHorz">
              <a:fgClr>
                <a:schemeClr val="accent1"/>
              </a:fgClr>
              <a:bgClr>
                <a:schemeClr val="accent1">
                  <a:lumMod val="20000"/>
                  <a:lumOff val="80000"/>
                </a:schemeClr>
              </a:bgClr>
            </a:pattFill>
            <a:ln>
              <a:noFill/>
            </a:ln>
            <a:effectLst>
              <a:innerShdw blurRad="114300">
                <a:schemeClr val="accent1"/>
              </a:inn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'26'!$F$7:$F$9</c:f>
              <c:strCache>
                <c:ptCount val="3"/>
                <c:pt idx="0">
                  <c:v>تحويل بنكي</c:v>
                </c:pt>
                <c:pt idx="1">
                  <c:v>نقدي</c:v>
                </c:pt>
                <c:pt idx="2">
                  <c:v>شبكة</c:v>
                </c:pt>
              </c:strCache>
            </c:strRef>
          </c:cat>
          <c:val>
            <c:numRef>
              <c:f>'26'!$E$7:$E$9</c:f>
              <c:numCache>
                <c:formatCode>_(* #,##0.00_);_(* \(#,##0.00\);_(* "-"??_);_(@_)</c:formatCode>
                <c:ptCount val="3"/>
                <c:pt idx="0">
                  <c:v>1000</c:v>
                </c:pt>
                <c:pt idx="1">
                  <c:v>2000</c:v>
                </c:pt>
                <c:pt idx="2">
                  <c:v>3000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7DF-4CB6-A656-DE2F203D9990}"/>
            </c:ext>
          </c:extLst>
        </c:ser>
        <c:ser>
          <c:idx val="1"/>
          <c:order val="1"/>
          <c:tx>
            <c:strRef>
              <c:f>'06'!$F$6</c:f>
              <c:strCache>
                <c:ptCount val="1"/>
                <c:pt idx="0">
                  <c:v>طريقة الدفع</c:v>
                </c:pt>
              </c:strCache>
            </c:strRef>
          </c:tx>
          <c:spPr>
            <a:pattFill prst="narHorz">
              <a:fgClr>
                <a:schemeClr val="accent2"/>
              </a:fgClr>
              <a:bgClr>
                <a:schemeClr val="accent2">
                  <a:lumMod val="20000"/>
                  <a:lumOff val="80000"/>
                </a:schemeClr>
              </a:bgClr>
            </a:pattFill>
            <a:ln>
              <a:noFill/>
            </a:ln>
            <a:effectLst>
              <a:innerShdw blurRad="114300">
                <a:schemeClr val="accent2"/>
              </a:innerShdw>
            </a:effectLst>
          </c:spPr>
          <c:invertIfNegative val="0"/>
          <c:cat>
            <c:strRef>
              <c:f>'26'!$F$7:$F$9</c:f>
              <c:strCache>
                <c:ptCount val="3"/>
                <c:pt idx="0">
                  <c:v>تحويل بنكي</c:v>
                </c:pt>
                <c:pt idx="1">
                  <c:v>نقدي</c:v>
                </c:pt>
                <c:pt idx="2">
                  <c:v>شبكة</c:v>
                </c:pt>
              </c:strCache>
            </c:strRef>
          </c:cat>
          <c:val>
            <c:numRef>
              <c:f>'06'!$F$7:$F$9</c:f>
              <c:numCache>
                <c:formatCode>General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7DF-4CB6-A656-DE2F203D999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64"/>
        <c:overlap val="-22"/>
        <c:axId val="173777103"/>
        <c:axId val="173781423"/>
      </c:barChart>
      <c:catAx>
        <c:axId val="17377710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3781423"/>
        <c:crosses val="autoZero"/>
        <c:auto val="1"/>
        <c:lblAlgn val="ctr"/>
        <c:lblOffset val="100"/>
        <c:noMultiLvlLbl val="0"/>
      </c:catAx>
      <c:valAx>
        <c:axId val="173781423"/>
        <c:scaling>
          <c:orientation val="minMax"/>
        </c:scaling>
        <c:delete val="1"/>
        <c:axPos val="l"/>
        <c:numFmt formatCode="_(* #,##0.00_);_(* \(#,##0.00\);_(* &quot;-&quot;??_);_(@_)" sourceLinked="1"/>
        <c:majorTickMark val="none"/>
        <c:minorTickMark val="none"/>
        <c:tickLblPos val="nextTo"/>
        <c:crossAx val="17377710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none" spc="0" normalizeH="0" baseline="0">
                <a:solidFill>
                  <a:schemeClr val="dk1">
                    <a:lumMod val="50000"/>
                    <a:lumOff val="50000"/>
                  </a:schemeClr>
                </a:solidFill>
                <a:latin typeface="+mj-lt"/>
                <a:ea typeface="+mj-ea"/>
                <a:cs typeface="+mj-cs"/>
              </a:defRPr>
            </a:pPr>
            <a:r>
              <a:rPr lang="ar-SA"/>
              <a:t>المصروفات  والمبيعات</a:t>
            </a:r>
            <a:endParaRPr lang="en-GB"/>
          </a:p>
        </c:rich>
      </c:tx>
      <c:layout>
        <c:manualLayout>
          <c:xMode val="edge"/>
          <c:yMode val="edge"/>
          <c:x val="0.29494773519163769"/>
          <c:y val="1.388888888888888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none" spc="0" normalizeH="0" baseline="0">
              <a:solidFill>
                <a:schemeClr val="dk1">
                  <a:lumMod val="50000"/>
                  <a:lumOff val="50000"/>
                </a:schemeClr>
              </a:solidFill>
              <a:latin typeface="+mj-lt"/>
              <a:ea typeface="+mj-ea"/>
              <a:cs typeface="+mj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dk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dk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'26'!$H$20:$I$20</c:f>
              <c:strCache>
                <c:ptCount val="2"/>
                <c:pt idx="0">
                  <c:v>المبيعات</c:v>
                </c:pt>
                <c:pt idx="1">
                  <c:v>المصروفات</c:v>
                </c:pt>
              </c:strCache>
            </c:strRef>
          </c:cat>
          <c:val>
            <c:numRef>
              <c:f>'26'!$H$21:$I$21</c:f>
              <c:numCache>
                <c:formatCode>General</c:formatCode>
                <c:ptCount val="2"/>
                <c:pt idx="0">
                  <c:v>6000</c:v>
                </c:pt>
                <c:pt idx="1">
                  <c:v>4000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86F-47C6-8416-E02560126A04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67"/>
        <c:overlap val="-43"/>
        <c:axId val="48564879"/>
        <c:axId val="48574479"/>
      </c:barChart>
      <c:catAx>
        <c:axId val="4856487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none" spc="0" normalizeH="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574479"/>
        <c:crosses val="autoZero"/>
        <c:auto val="1"/>
        <c:lblAlgn val="ctr"/>
        <c:lblOffset val="100"/>
        <c:noMultiLvlLbl val="0"/>
      </c:catAx>
      <c:valAx>
        <c:axId val="48574479"/>
        <c:scaling>
          <c:orientation val="minMax"/>
        </c:scaling>
        <c:delete val="1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crossAx val="48564879"/>
        <c:crosses val="autoZero"/>
        <c:crossBetween val="between"/>
      </c:valAx>
      <c:spPr>
        <a:pattFill prst="ltDnDiag">
          <a:fgClr>
            <a:schemeClr val="dk1">
              <a:lumMod val="15000"/>
              <a:lumOff val="85000"/>
            </a:schemeClr>
          </a:fgClr>
          <a:bgClr>
            <a:schemeClr val="lt1"/>
          </a:bgClr>
        </a:pattFill>
        <a:ln>
          <a:noFill/>
        </a:ln>
        <a:effectLst/>
      </c:spPr>
    </c:plotArea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cap="all" spc="15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ar-SA"/>
              <a:t>السدادات</a:t>
            </a:r>
            <a:endParaRPr lang="en-GB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cap="all" spc="150" baseline="0">
              <a:solidFill>
                <a:schemeClr val="tx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'27'!$E$6</c:f>
              <c:strCache>
                <c:ptCount val="1"/>
                <c:pt idx="0">
                  <c:v>المبلغ</c:v>
                </c:pt>
              </c:strCache>
            </c:strRef>
          </c:tx>
          <c:spPr>
            <a:pattFill prst="narHorz">
              <a:fgClr>
                <a:schemeClr val="accent1"/>
              </a:fgClr>
              <a:bgClr>
                <a:schemeClr val="accent1">
                  <a:lumMod val="20000"/>
                  <a:lumOff val="80000"/>
                </a:schemeClr>
              </a:bgClr>
            </a:pattFill>
            <a:ln>
              <a:noFill/>
            </a:ln>
            <a:effectLst>
              <a:innerShdw blurRad="114300">
                <a:schemeClr val="accent1"/>
              </a:inn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'27'!$F$7:$F$9</c:f>
              <c:strCache>
                <c:ptCount val="3"/>
                <c:pt idx="0">
                  <c:v>تحويل بنكي</c:v>
                </c:pt>
                <c:pt idx="1">
                  <c:v>نقدي</c:v>
                </c:pt>
                <c:pt idx="2">
                  <c:v>شبكة</c:v>
                </c:pt>
              </c:strCache>
            </c:strRef>
          </c:cat>
          <c:val>
            <c:numRef>
              <c:f>'27'!$E$7:$E$9</c:f>
              <c:numCache>
                <c:formatCode>_(* #,##0.00_);_(* \(#,##0.00\);_(* "-"??_);_(@_)</c:formatCode>
                <c:ptCount val="3"/>
                <c:pt idx="0">
                  <c:v>1000</c:v>
                </c:pt>
                <c:pt idx="1">
                  <c:v>2000</c:v>
                </c:pt>
                <c:pt idx="2">
                  <c:v>3000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62B-4D17-815F-C7B28C02E008}"/>
            </c:ext>
          </c:extLst>
        </c:ser>
        <c:ser>
          <c:idx val="1"/>
          <c:order val="1"/>
          <c:tx>
            <c:strRef>
              <c:f>'06'!$F$6</c:f>
              <c:strCache>
                <c:ptCount val="1"/>
                <c:pt idx="0">
                  <c:v>طريقة الدفع</c:v>
                </c:pt>
              </c:strCache>
            </c:strRef>
          </c:tx>
          <c:spPr>
            <a:pattFill prst="narHorz">
              <a:fgClr>
                <a:schemeClr val="accent2"/>
              </a:fgClr>
              <a:bgClr>
                <a:schemeClr val="accent2">
                  <a:lumMod val="20000"/>
                  <a:lumOff val="80000"/>
                </a:schemeClr>
              </a:bgClr>
            </a:pattFill>
            <a:ln>
              <a:noFill/>
            </a:ln>
            <a:effectLst>
              <a:innerShdw blurRad="114300">
                <a:schemeClr val="accent2"/>
              </a:innerShdw>
            </a:effectLst>
          </c:spPr>
          <c:invertIfNegative val="0"/>
          <c:cat>
            <c:strRef>
              <c:f>'27'!$F$7:$F$9</c:f>
              <c:strCache>
                <c:ptCount val="3"/>
                <c:pt idx="0">
                  <c:v>تحويل بنكي</c:v>
                </c:pt>
                <c:pt idx="1">
                  <c:v>نقدي</c:v>
                </c:pt>
                <c:pt idx="2">
                  <c:v>شبكة</c:v>
                </c:pt>
              </c:strCache>
            </c:strRef>
          </c:cat>
          <c:val>
            <c:numRef>
              <c:f>'06'!$F$7:$F$9</c:f>
              <c:numCache>
                <c:formatCode>General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62B-4D17-815F-C7B28C02E0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64"/>
        <c:overlap val="-22"/>
        <c:axId val="173777103"/>
        <c:axId val="173781423"/>
      </c:barChart>
      <c:catAx>
        <c:axId val="17377710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3781423"/>
        <c:crosses val="autoZero"/>
        <c:auto val="1"/>
        <c:lblAlgn val="ctr"/>
        <c:lblOffset val="100"/>
        <c:noMultiLvlLbl val="0"/>
      </c:catAx>
      <c:valAx>
        <c:axId val="173781423"/>
        <c:scaling>
          <c:orientation val="minMax"/>
        </c:scaling>
        <c:delete val="1"/>
        <c:axPos val="l"/>
        <c:numFmt formatCode="_(* #,##0.00_);_(* \(#,##0.00\);_(* &quot;-&quot;??_);_(@_)" sourceLinked="1"/>
        <c:majorTickMark val="none"/>
        <c:minorTickMark val="none"/>
        <c:tickLblPos val="nextTo"/>
        <c:crossAx val="17377710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none" spc="0" normalizeH="0" baseline="0">
                <a:solidFill>
                  <a:schemeClr val="dk1">
                    <a:lumMod val="50000"/>
                    <a:lumOff val="50000"/>
                  </a:schemeClr>
                </a:solidFill>
                <a:latin typeface="+mj-lt"/>
                <a:ea typeface="+mj-ea"/>
                <a:cs typeface="+mj-cs"/>
              </a:defRPr>
            </a:pPr>
            <a:r>
              <a:rPr lang="ar-SA"/>
              <a:t>المصروفات  والمبيعات</a:t>
            </a:r>
            <a:endParaRPr lang="en-GB"/>
          </a:p>
        </c:rich>
      </c:tx>
      <c:layout>
        <c:manualLayout>
          <c:xMode val="edge"/>
          <c:yMode val="edge"/>
          <c:x val="0.29494773519163769"/>
          <c:y val="1.388888888888888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none" spc="0" normalizeH="0" baseline="0">
              <a:solidFill>
                <a:schemeClr val="dk1">
                  <a:lumMod val="50000"/>
                  <a:lumOff val="50000"/>
                </a:schemeClr>
              </a:solidFill>
              <a:latin typeface="+mj-lt"/>
              <a:ea typeface="+mj-ea"/>
              <a:cs typeface="+mj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dk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dk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'27'!$H$20:$I$20</c:f>
              <c:strCache>
                <c:ptCount val="2"/>
                <c:pt idx="0">
                  <c:v>المبيعات</c:v>
                </c:pt>
                <c:pt idx="1">
                  <c:v>المصروفات</c:v>
                </c:pt>
              </c:strCache>
            </c:strRef>
          </c:cat>
          <c:val>
            <c:numRef>
              <c:f>'27'!$H$21:$I$21</c:f>
              <c:numCache>
                <c:formatCode>General</c:formatCode>
                <c:ptCount val="2"/>
                <c:pt idx="0">
                  <c:v>6000</c:v>
                </c:pt>
                <c:pt idx="1">
                  <c:v>4000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E6C-4268-8D8C-244E9455BC26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67"/>
        <c:overlap val="-43"/>
        <c:axId val="48564879"/>
        <c:axId val="48574479"/>
      </c:barChart>
      <c:catAx>
        <c:axId val="4856487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none" spc="0" normalizeH="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574479"/>
        <c:crosses val="autoZero"/>
        <c:auto val="1"/>
        <c:lblAlgn val="ctr"/>
        <c:lblOffset val="100"/>
        <c:noMultiLvlLbl val="0"/>
      </c:catAx>
      <c:valAx>
        <c:axId val="48574479"/>
        <c:scaling>
          <c:orientation val="minMax"/>
        </c:scaling>
        <c:delete val="1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crossAx val="48564879"/>
        <c:crosses val="autoZero"/>
        <c:crossBetween val="between"/>
      </c:valAx>
      <c:spPr>
        <a:pattFill prst="ltDnDiag">
          <a:fgClr>
            <a:schemeClr val="dk1">
              <a:lumMod val="15000"/>
              <a:lumOff val="85000"/>
            </a:schemeClr>
          </a:fgClr>
          <a:bgClr>
            <a:schemeClr val="lt1"/>
          </a:bgClr>
        </a:pattFill>
        <a:ln>
          <a:noFill/>
        </a:ln>
        <a:effectLst/>
      </c:spPr>
    </c:plotArea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cap="all" spc="15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ar-SA"/>
              <a:t>السدادات</a:t>
            </a:r>
            <a:endParaRPr lang="en-GB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cap="all" spc="150" baseline="0">
              <a:solidFill>
                <a:schemeClr val="tx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'28'!$E$6</c:f>
              <c:strCache>
                <c:ptCount val="1"/>
                <c:pt idx="0">
                  <c:v>المبلغ</c:v>
                </c:pt>
              </c:strCache>
            </c:strRef>
          </c:tx>
          <c:spPr>
            <a:pattFill prst="narHorz">
              <a:fgClr>
                <a:schemeClr val="accent1"/>
              </a:fgClr>
              <a:bgClr>
                <a:schemeClr val="accent1">
                  <a:lumMod val="20000"/>
                  <a:lumOff val="80000"/>
                </a:schemeClr>
              </a:bgClr>
            </a:pattFill>
            <a:ln>
              <a:noFill/>
            </a:ln>
            <a:effectLst>
              <a:innerShdw blurRad="114300">
                <a:schemeClr val="accent1"/>
              </a:inn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'28'!$F$7:$F$9</c:f>
              <c:strCache>
                <c:ptCount val="3"/>
                <c:pt idx="0">
                  <c:v>تحويل بنكي</c:v>
                </c:pt>
                <c:pt idx="1">
                  <c:v>نقدي</c:v>
                </c:pt>
                <c:pt idx="2">
                  <c:v>شبكة</c:v>
                </c:pt>
              </c:strCache>
            </c:strRef>
          </c:cat>
          <c:val>
            <c:numRef>
              <c:f>'28'!$E$7:$E$9</c:f>
              <c:numCache>
                <c:formatCode>_(* #,##0.00_);_(* \(#,##0.00\);_(* "-"??_);_(@_)</c:formatCode>
                <c:ptCount val="3"/>
                <c:pt idx="0">
                  <c:v>1000</c:v>
                </c:pt>
                <c:pt idx="1">
                  <c:v>2000</c:v>
                </c:pt>
                <c:pt idx="2">
                  <c:v>3000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525-4648-8580-D8772A6AB22F}"/>
            </c:ext>
          </c:extLst>
        </c:ser>
        <c:ser>
          <c:idx val="1"/>
          <c:order val="1"/>
          <c:tx>
            <c:strRef>
              <c:f>'06'!$F$6</c:f>
              <c:strCache>
                <c:ptCount val="1"/>
                <c:pt idx="0">
                  <c:v>طريقة الدفع</c:v>
                </c:pt>
              </c:strCache>
            </c:strRef>
          </c:tx>
          <c:spPr>
            <a:pattFill prst="narHorz">
              <a:fgClr>
                <a:schemeClr val="accent2"/>
              </a:fgClr>
              <a:bgClr>
                <a:schemeClr val="accent2">
                  <a:lumMod val="20000"/>
                  <a:lumOff val="80000"/>
                </a:schemeClr>
              </a:bgClr>
            </a:pattFill>
            <a:ln>
              <a:noFill/>
            </a:ln>
            <a:effectLst>
              <a:innerShdw blurRad="114300">
                <a:schemeClr val="accent2"/>
              </a:innerShdw>
            </a:effectLst>
          </c:spPr>
          <c:invertIfNegative val="0"/>
          <c:cat>
            <c:strRef>
              <c:f>'28'!$F$7:$F$9</c:f>
              <c:strCache>
                <c:ptCount val="3"/>
                <c:pt idx="0">
                  <c:v>تحويل بنكي</c:v>
                </c:pt>
                <c:pt idx="1">
                  <c:v>نقدي</c:v>
                </c:pt>
                <c:pt idx="2">
                  <c:v>شبكة</c:v>
                </c:pt>
              </c:strCache>
            </c:strRef>
          </c:cat>
          <c:val>
            <c:numRef>
              <c:f>'06'!$F$7:$F$9</c:f>
              <c:numCache>
                <c:formatCode>General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525-4648-8580-D8772A6AB22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64"/>
        <c:overlap val="-22"/>
        <c:axId val="173777103"/>
        <c:axId val="173781423"/>
      </c:barChart>
      <c:catAx>
        <c:axId val="17377710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3781423"/>
        <c:crosses val="autoZero"/>
        <c:auto val="1"/>
        <c:lblAlgn val="ctr"/>
        <c:lblOffset val="100"/>
        <c:noMultiLvlLbl val="0"/>
      </c:catAx>
      <c:valAx>
        <c:axId val="173781423"/>
        <c:scaling>
          <c:orientation val="minMax"/>
        </c:scaling>
        <c:delete val="1"/>
        <c:axPos val="l"/>
        <c:numFmt formatCode="_(* #,##0.00_);_(* \(#,##0.00\);_(* &quot;-&quot;??_);_(@_)" sourceLinked="1"/>
        <c:majorTickMark val="none"/>
        <c:minorTickMark val="none"/>
        <c:tickLblPos val="nextTo"/>
        <c:crossAx val="17377710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none" spc="0" normalizeH="0" baseline="0">
                <a:solidFill>
                  <a:schemeClr val="dk1">
                    <a:lumMod val="50000"/>
                    <a:lumOff val="50000"/>
                  </a:schemeClr>
                </a:solidFill>
                <a:latin typeface="+mj-lt"/>
                <a:ea typeface="+mj-ea"/>
                <a:cs typeface="+mj-cs"/>
              </a:defRPr>
            </a:pPr>
            <a:r>
              <a:rPr lang="ar-SA"/>
              <a:t>المصروفات  والمبيعات</a:t>
            </a:r>
            <a:endParaRPr lang="en-GB"/>
          </a:p>
        </c:rich>
      </c:tx>
      <c:layout>
        <c:manualLayout>
          <c:xMode val="edge"/>
          <c:yMode val="edge"/>
          <c:x val="0.29494773519163769"/>
          <c:y val="1.388888888888888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none" spc="0" normalizeH="0" baseline="0">
              <a:solidFill>
                <a:schemeClr val="dk1">
                  <a:lumMod val="50000"/>
                  <a:lumOff val="50000"/>
                </a:schemeClr>
              </a:solidFill>
              <a:latin typeface="+mj-lt"/>
              <a:ea typeface="+mj-ea"/>
              <a:cs typeface="+mj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dk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dk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'28'!$H$20:$I$20</c:f>
              <c:strCache>
                <c:ptCount val="2"/>
                <c:pt idx="0">
                  <c:v>المبيعات</c:v>
                </c:pt>
                <c:pt idx="1">
                  <c:v>المصروفات</c:v>
                </c:pt>
              </c:strCache>
            </c:strRef>
          </c:cat>
          <c:val>
            <c:numRef>
              <c:f>'28'!$H$21:$I$21</c:f>
              <c:numCache>
                <c:formatCode>General</c:formatCode>
                <c:ptCount val="2"/>
                <c:pt idx="0">
                  <c:v>6000</c:v>
                </c:pt>
                <c:pt idx="1">
                  <c:v>4000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C13-4DC9-B275-F3B0F0C38955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67"/>
        <c:overlap val="-43"/>
        <c:axId val="48564879"/>
        <c:axId val="48574479"/>
      </c:barChart>
      <c:catAx>
        <c:axId val="4856487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none" spc="0" normalizeH="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574479"/>
        <c:crosses val="autoZero"/>
        <c:auto val="1"/>
        <c:lblAlgn val="ctr"/>
        <c:lblOffset val="100"/>
        <c:noMultiLvlLbl val="0"/>
      </c:catAx>
      <c:valAx>
        <c:axId val="48574479"/>
        <c:scaling>
          <c:orientation val="minMax"/>
        </c:scaling>
        <c:delete val="1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crossAx val="48564879"/>
        <c:crosses val="autoZero"/>
        <c:crossBetween val="between"/>
      </c:valAx>
      <c:spPr>
        <a:pattFill prst="ltDnDiag">
          <a:fgClr>
            <a:schemeClr val="dk1">
              <a:lumMod val="15000"/>
              <a:lumOff val="85000"/>
            </a:schemeClr>
          </a:fgClr>
          <a:bgClr>
            <a:schemeClr val="lt1"/>
          </a:bgClr>
        </a:pattFill>
        <a:ln>
          <a:noFill/>
        </a:ln>
        <a:effectLst/>
      </c:spPr>
    </c:plotArea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cap="all" spc="15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ar-SA"/>
              <a:t>السدادات</a:t>
            </a:r>
            <a:endParaRPr lang="en-GB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cap="all" spc="150" baseline="0">
              <a:solidFill>
                <a:schemeClr val="tx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'29'!$E$6</c:f>
              <c:strCache>
                <c:ptCount val="1"/>
                <c:pt idx="0">
                  <c:v>المبلغ</c:v>
                </c:pt>
              </c:strCache>
            </c:strRef>
          </c:tx>
          <c:spPr>
            <a:pattFill prst="narHorz">
              <a:fgClr>
                <a:schemeClr val="accent1"/>
              </a:fgClr>
              <a:bgClr>
                <a:schemeClr val="accent1">
                  <a:lumMod val="20000"/>
                  <a:lumOff val="80000"/>
                </a:schemeClr>
              </a:bgClr>
            </a:pattFill>
            <a:ln>
              <a:noFill/>
            </a:ln>
            <a:effectLst>
              <a:innerShdw blurRad="114300">
                <a:schemeClr val="accent1"/>
              </a:inn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'29'!$F$7:$F$9</c:f>
              <c:strCache>
                <c:ptCount val="3"/>
                <c:pt idx="0">
                  <c:v>تحويل بنكي</c:v>
                </c:pt>
                <c:pt idx="1">
                  <c:v>نقدي</c:v>
                </c:pt>
                <c:pt idx="2">
                  <c:v>شبكة</c:v>
                </c:pt>
              </c:strCache>
            </c:strRef>
          </c:cat>
          <c:val>
            <c:numRef>
              <c:f>'29'!$E$7:$E$9</c:f>
              <c:numCache>
                <c:formatCode>_(* #,##0.00_);_(* \(#,##0.00\);_(* "-"??_);_(@_)</c:formatCode>
                <c:ptCount val="3"/>
                <c:pt idx="0">
                  <c:v>1000</c:v>
                </c:pt>
                <c:pt idx="1">
                  <c:v>2000</c:v>
                </c:pt>
                <c:pt idx="2">
                  <c:v>3000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87B-4937-BEB7-CBD3D64E3223}"/>
            </c:ext>
          </c:extLst>
        </c:ser>
        <c:ser>
          <c:idx val="1"/>
          <c:order val="1"/>
          <c:tx>
            <c:strRef>
              <c:f>'06'!$F$6</c:f>
              <c:strCache>
                <c:ptCount val="1"/>
                <c:pt idx="0">
                  <c:v>طريقة الدفع</c:v>
                </c:pt>
              </c:strCache>
            </c:strRef>
          </c:tx>
          <c:spPr>
            <a:pattFill prst="narHorz">
              <a:fgClr>
                <a:schemeClr val="accent2"/>
              </a:fgClr>
              <a:bgClr>
                <a:schemeClr val="accent2">
                  <a:lumMod val="20000"/>
                  <a:lumOff val="80000"/>
                </a:schemeClr>
              </a:bgClr>
            </a:pattFill>
            <a:ln>
              <a:noFill/>
            </a:ln>
            <a:effectLst>
              <a:innerShdw blurRad="114300">
                <a:schemeClr val="accent2"/>
              </a:innerShdw>
            </a:effectLst>
          </c:spPr>
          <c:invertIfNegative val="0"/>
          <c:cat>
            <c:strRef>
              <c:f>'29'!$F$7:$F$9</c:f>
              <c:strCache>
                <c:ptCount val="3"/>
                <c:pt idx="0">
                  <c:v>تحويل بنكي</c:v>
                </c:pt>
                <c:pt idx="1">
                  <c:v>نقدي</c:v>
                </c:pt>
                <c:pt idx="2">
                  <c:v>شبكة</c:v>
                </c:pt>
              </c:strCache>
            </c:strRef>
          </c:cat>
          <c:val>
            <c:numRef>
              <c:f>'06'!$F$7:$F$9</c:f>
              <c:numCache>
                <c:formatCode>General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87B-4937-BEB7-CBD3D64E32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64"/>
        <c:overlap val="-22"/>
        <c:axId val="173777103"/>
        <c:axId val="173781423"/>
      </c:barChart>
      <c:catAx>
        <c:axId val="17377710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3781423"/>
        <c:crosses val="autoZero"/>
        <c:auto val="1"/>
        <c:lblAlgn val="ctr"/>
        <c:lblOffset val="100"/>
        <c:noMultiLvlLbl val="0"/>
      </c:catAx>
      <c:valAx>
        <c:axId val="173781423"/>
        <c:scaling>
          <c:orientation val="minMax"/>
        </c:scaling>
        <c:delete val="1"/>
        <c:axPos val="l"/>
        <c:numFmt formatCode="_(* #,##0.00_);_(* \(#,##0.00\);_(* &quot;-&quot;??_);_(@_)" sourceLinked="1"/>
        <c:majorTickMark val="none"/>
        <c:minorTickMark val="none"/>
        <c:tickLblPos val="nextTo"/>
        <c:crossAx val="17377710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none" spc="0" normalizeH="0" baseline="0">
                <a:solidFill>
                  <a:schemeClr val="dk1">
                    <a:lumMod val="50000"/>
                    <a:lumOff val="50000"/>
                  </a:schemeClr>
                </a:solidFill>
                <a:latin typeface="+mj-lt"/>
                <a:ea typeface="+mj-ea"/>
                <a:cs typeface="+mj-cs"/>
              </a:defRPr>
            </a:pPr>
            <a:r>
              <a:rPr lang="ar-SA"/>
              <a:t>المصروفات  والمبيعات</a:t>
            </a:r>
            <a:endParaRPr lang="en-GB"/>
          </a:p>
        </c:rich>
      </c:tx>
      <c:layout>
        <c:manualLayout>
          <c:xMode val="edge"/>
          <c:yMode val="edge"/>
          <c:x val="0.29494773519163769"/>
          <c:y val="1.388888888888888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none" spc="0" normalizeH="0" baseline="0">
              <a:solidFill>
                <a:schemeClr val="dk1">
                  <a:lumMod val="50000"/>
                  <a:lumOff val="50000"/>
                </a:schemeClr>
              </a:solidFill>
              <a:latin typeface="+mj-lt"/>
              <a:ea typeface="+mj-ea"/>
              <a:cs typeface="+mj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dk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dk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'29'!$H$20:$I$20</c:f>
              <c:strCache>
                <c:ptCount val="2"/>
                <c:pt idx="0">
                  <c:v>المبيعات</c:v>
                </c:pt>
                <c:pt idx="1">
                  <c:v>المصروفات</c:v>
                </c:pt>
              </c:strCache>
            </c:strRef>
          </c:cat>
          <c:val>
            <c:numRef>
              <c:f>'29'!$H$21:$I$21</c:f>
              <c:numCache>
                <c:formatCode>General</c:formatCode>
                <c:ptCount val="2"/>
                <c:pt idx="0">
                  <c:v>6000</c:v>
                </c:pt>
                <c:pt idx="1">
                  <c:v>4000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E33-4766-AC44-C7DCF5B3C9F4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67"/>
        <c:overlap val="-43"/>
        <c:axId val="48564879"/>
        <c:axId val="48574479"/>
      </c:barChart>
      <c:catAx>
        <c:axId val="4856487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none" spc="0" normalizeH="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574479"/>
        <c:crosses val="autoZero"/>
        <c:auto val="1"/>
        <c:lblAlgn val="ctr"/>
        <c:lblOffset val="100"/>
        <c:noMultiLvlLbl val="0"/>
      </c:catAx>
      <c:valAx>
        <c:axId val="48574479"/>
        <c:scaling>
          <c:orientation val="minMax"/>
        </c:scaling>
        <c:delete val="1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crossAx val="48564879"/>
        <c:crosses val="autoZero"/>
        <c:crossBetween val="between"/>
      </c:valAx>
      <c:spPr>
        <a:pattFill prst="ltDnDiag">
          <a:fgClr>
            <a:schemeClr val="dk1">
              <a:lumMod val="15000"/>
              <a:lumOff val="85000"/>
            </a:schemeClr>
          </a:fgClr>
          <a:bgClr>
            <a:schemeClr val="lt1"/>
          </a:bgClr>
        </a:pattFill>
        <a:ln>
          <a:noFill/>
        </a:ln>
        <a:effectLst/>
      </c:spPr>
    </c:plotArea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cap="all" spc="15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ar-SA"/>
              <a:t>السدادات</a:t>
            </a:r>
            <a:endParaRPr lang="en-GB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cap="all" spc="150" baseline="0">
              <a:solidFill>
                <a:schemeClr val="tx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'30'!$E$6</c:f>
              <c:strCache>
                <c:ptCount val="1"/>
                <c:pt idx="0">
                  <c:v>المبلغ</c:v>
                </c:pt>
              </c:strCache>
            </c:strRef>
          </c:tx>
          <c:spPr>
            <a:pattFill prst="narHorz">
              <a:fgClr>
                <a:schemeClr val="accent1"/>
              </a:fgClr>
              <a:bgClr>
                <a:schemeClr val="accent1">
                  <a:lumMod val="20000"/>
                  <a:lumOff val="80000"/>
                </a:schemeClr>
              </a:bgClr>
            </a:pattFill>
            <a:ln>
              <a:noFill/>
            </a:ln>
            <a:effectLst>
              <a:innerShdw blurRad="114300">
                <a:schemeClr val="accent1"/>
              </a:inn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'30'!$F$7:$F$9</c:f>
              <c:strCache>
                <c:ptCount val="3"/>
                <c:pt idx="0">
                  <c:v>تحويل بنكي</c:v>
                </c:pt>
                <c:pt idx="1">
                  <c:v>نقدي</c:v>
                </c:pt>
                <c:pt idx="2">
                  <c:v>شبكة</c:v>
                </c:pt>
              </c:strCache>
            </c:strRef>
          </c:cat>
          <c:val>
            <c:numRef>
              <c:f>'30'!$E$7:$E$9</c:f>
              <c:numCache>
                <c:formatCode>_(* #,##0.00_);_(* \(#,##0.00\);_(* "-"??_);_(@_)</c:formatCode>
                <c:ptCount val="3"/>
                <c:pt idx="0">
                  <c:v>1000</c:v>
                </c:pt>
                <c:pt idx="1">
                  <c:v>2000</c:v>
                </c:pt>
                <c:pt idx="2">
                  <c:v>3000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856-4E8B-8B4D-FD7360D5D6E3}"/>
            </c:ext>
          </c:extLst>
        </c:ser>
        <c:ser>
          <c:idx val="1"/>
          <c:order val="1"/>
          <c:tx>
            <c:strRef>
              <c:f>'06'!$F$6</c:f>
              <c:strCache>
                <c:ptCount val="1"/>
                <c:pt idx="0">
                  <c:v>طريقة الدفع</c:v>
                </c:pt>
              </c:strCache>
            </c:strRef>
          </c:tx>
          <c:spPr>
            <a:pattFill prst="narHorz">
              <a:fgClr>
                <a:schemeClr val="accent2"/>
              </a:fgClr>
              <a:bgClr>
                <a:schemeClr val="accent2">
                  <a:lumMod val="20000"/>
                  <a:lumOff val="80000"/>
                </a:schemeClr>
              </a:bgClr>
            </a:pattFill>
            <a:ln>
              <a:noFill/>
            </a:ln>
            <a:effectLst>
              <a:innerShdw blurRad="114300">
                <a:schemeClr val="accent2"/>
              </a:innerShdw>
            </a:effectLst>
          </c:spPr>
          <c:invertIfNegative val="0"/>
          <c:cat>
            <c:strRef>
              <c:f>'30'!$F$7:$F$9</c:f>
              <c:strCache>
                <c:ptCount val="3"/>
                <c:pt idx="0">
                  <c:v>تحويل بنكي</c:v>
                </c:pt>
                <c:pt idx="1">
                  <c:v>نقدي</c:v>
                </c:pt>
                <c:pt idx="2">
                  <c:v>شبكة</c:v>
                </c:pt>
              </c:strCache>
            </c:strRef>
          </c:cat>
          <c:val>
            <c:numRef>
              <c:f>'06'!$F$7:$F$9</c:f>
              <c:numCache>
                <c:formatCode>General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856-4E8B-8B4D-FD7360D5D6E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64"/>
        <c:overlap val="-22"/>
        <c:axId val="173777103"/>
        <c:axId val="173781423"/>
      </c:barChart>
      <c:catAx>
        <c:axId val="17377710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3781423"/>
        <c:crosses val="autoZero"/>
        <c:auto val="1"/>
        <c:lblAlgn val="ctr"/>
        <c:lblOffset val="100"/>
        <c:noMultiLvlLbl val="0"/>
      </c:catAx>
      <c:valAx>
        <c:axId val="173781423"/>
        <c:scaling>
          <c:orientation val="minMax"/>
        </c:scaling>
        <c:delete val="1"/>
        <c:axPos val="l"/>
        <c:numFmt formatCode="_(* #,##0.00_);_(* \(#,##0.00\);_(* &quot;-&quot;??_);_(@_)" sourceLinked="1"/>
        <c:majorTickMark val="none"/>
        <c:minorTickMark val="none"/>
        <c:tickLblPos val="nextTo"/>
        <c:crossAx val="17377710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none" spc="0" normalizeH="0" baseline="0">
                <a:solidFill>
                  <a:schemeClr val="dk1">
                    <a:lumMod val="50000"/>
                    <a:lumOff val="50000"/>
                  </a:schemeClr>
                </a:solidFill>
                <a:latin typeface="+mj-lt"/>
                <a:ea typeface="+mj-ea"/>
                <a:cs typeface="+mj-cs"/>
              </a:defRPr>
            </a:pPr>
            <a:r>
              <a:rPr lang="ar-SA"/>
              <a:t>المصروفات  والمبيعات</a:t>
            </a:r>
            <a:endParaRPr lang="en-GB"/>
          </a:p>
        </c:rich>
      </c:tx>
      <c:layout>
        <c:manualLayout>
          <c:xMode val="edge"/>
          <c:yMode val="edge"/>
          <c:x val="0.29494773519163769"/>
          <c:y val="1.388888888888888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none" spc="0" normalizeH="0" baseline="0">
              <a:solidFill>
                <a:schemeClr val="dk1">
                  <a:lumMod val="50000"/>
                  <a:lumOff val="50000"/>
                </a:schemeClr>
              </a:solidFill>
              <a:latin typeface="+mj-lt"/>
              <a:ea typeface="+mj-ea"/>
              <a:cs typeface="+mj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dk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dk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'03'!$H$20:$I$20</c:f>
              <c:strCache>
                <c:ptCount val="2"/>
                <c:pt idx="0">
                  <c:v>المبيعات</c:v>
                </c:pt>
                <c:pt idx="1">
                  <c:v>المصروفات</c:v>
                </c:pt>
              </c:strCache>
            </c:strRef>
          </c:cat>
          <c:val>
            <c:numRef>
              <c:f>'03'!$H$21:$I$21</c:f>
              <c:numCache>
                <c:formatCode>_(* #,##0.00_);_(* \(#,##0.00\);_(* "-"??_);_(@_)</c:formatCode>
                <c:ptCount val="2"/>
                <c:pt idx="0" formatCode="General">
                  <c:v>9000</c:v>
                </c:pt>
                <c:pt idx="1">
                  <c:v>6000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213-4D71-8D18-A4D1619F2509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67"/>
        <c:overlap val="-43"/>
        <c:axId val="48564879"/>
        <c:axId val="48574479"/>
      </c:barChart>
      <c:catAx>
        <c:axId val="4856487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none" spc="0" normalizeH="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574479"/>
        <c:crosses val="autoZero"/>
        <c:auto val="1"/>
        <c:lblAlgn val="ctr"/>
        <c:lblOffset val="100"/>
        <c:noMultiLvlLbl val="0"/>
      </c:catAx>
      <c:valAx>
        <c:axId val="48574479"/>
        <c:scaling>
          <c:orientation val="minMax"/>
        </c:scaling>
        <c:delete val="1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crossAx val="48564879"/>
        <c:crosses val="autoZero"/>
        <c:crossBetween val="between"/>
      </c:valAx>
      <c:spPr>
        <a:pattFill prst="ltDnDiag">
          <a:fgClr>
            <a:schemeClr val="dk1">
              <a:lumMod val="15000"/>
              <a:lumOff val="85000"/>
            </a:schemeClr>
          </a:fgClr>
          <a:bgClr>
            <a:schemeClr val="lt1"/>
          </a:bgClr>
        </a:pattFill>
        <a:ln>
          <a:noFill/>
        </a:ln>
        <a:effectLst/>
      </c:spPr>
    </c:plotArea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none" spc="0" normalizeH="0" baseline="0">
                <a:solidFill>
                  <a:schemeClr val="dk1">
                    <a:lumMod val="50000"/>
                    <a:lumOff val="50000"/>
                  </a:schemeClr>
                </a:solidFill>
                <a:latin typeface="+mj-lt"/>
                <a:ea typeface="+mj-ea"/>
                <a:cs typeface="+mj-cs"/>
              </a:defRPr>
            </a:pPr>
            <a:r>
              <a:rPr lang="ar-SA"/>
              <a:t>المصروفات  والمبيعات</a:t>
            </a:r>
            <a:endParaRPr lang="en-GB"/>
          </a:p>
        </c:rich>
      </c:tx>
      <c:layout>
        <c:manualLayout>
          <c:xMode val="edge"/>
          <c:yMode val="edge"/>
          <c:x val="0.29494773519163769"/>
          <c:y val="1.388888888888888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none" spc="0" normalizeH="0" baseline="0">
              <a:solidFill>
                <a:schemeClr val="dk1">
                  <a:lumMod val="50000"/>
                  <a:lumOff val="50000"/>
                </a:schemeClr>
              </a:solidFill>
              <a:latin typeface="+mj-lt"/>
              <a:ea typeface="+mj-ea"/>
              <a:cs typeface="+mj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dk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dk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'30'!$H$20:$I$20</c:f>
              <c:strCache>
                <c:ptCount val="2"/>
                <c:pt idx="0">
                  <c:v>المبيعات</c:v>
                </c:pt>
                <c:pt idx="1">
                  <c:v>المصروفات</c:v>
                </c:pt>
              </c:strCache>
            </c:strRef>
          </c:cat>
          <c:val>
            <c:numRef>
              <c:f>'30'!$H$21:$I$21</c:f>
              <c:numCache>
                <c:formatCode>General</c:formatCode>
                <c:ptCount val="2"/>
                <c:pt idx="0">
                  <c:v>6000</c:v>
                </c:pt>
                <c:pt idx="1">
                  <c:v>4000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077-4823-B09C-8305C91A495F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67"/>
        <c:overlap val="-43"/>
        <c:axId val="48564879"/>
        <c:axId val="48574479"/>
      </c:barChart>
      <c:catAx>
        <c:axId val="4856487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none" spc="0" normalizeH="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574479"/>
        <c:crosses val="autoZero"/>
        <c:auto val="1"/>
        <c:lblAlgn val="ctr"/>
        <c:lblOffset val="100"/>
        <c:noMultiLvlLbl val="0"/>
      </c:catAx>
      <c:valAx>
        <c:axId val="48574479"/>
        <c:scaling>
          <c:orientation val="minMax"/>
        </c:scaling>
        <c:delete val="1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crossAx val="48564879"/>
        <c:crosses val="autoZero"/>
        <c:crossBetween val="between"/>
      </c:valAx>
      <c:spPr>
        <a:pattFill prst="ltDnDiag">
          <a:fgClr>
            <a:schemeClr val="dk1">
              <a:lumMod val="15000"/>
              <a:lumOff val="85000"/>
            </a:schemeClr>
          </a:fgClr>
          <a:bgClr>
            <a:schemeClr val="lt1"/>
          </a:bgClr>
        </a:pattFill>
        <a:ln>
          <a:noFill/>
        </a:ln>
        <a:effectLst/>
      </c:spPr>
    </c:plotArea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cap="all" spc="15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ar-SA"/>
              <a:t>السدادات</a:t>
            </a:r>
            <a:endParaRPr lang="en-GB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cap="all" spc="150" baseline="0">
              <a:solidFill>
                <a:schemeClr val="tx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'31'!$E$6</c:f>
              <c:strCache>
                <c:ptCount val="1"/>
                <c:pt idx="0">
                  <c:v>المبلغ</c:v>
                </c:pt>
              </c:strCache>
            </c:strRef>
          </c:tx>
          <c:spPr>
            <a:pattFill prst="narHorz">
              <a:fgClr>
                <a:schemeClr val="accent1"/>
              </a:fgClr>
              <a:bgClr>
                <a:schemeClr val="accent1">
                  <a:lumMod val="20000"/>
                  <a:lumOff val="80000"/>
                </a:schemeClr>
              </a:bgClr>
            </a:pattFill>
            <a:ln>
              <a:noFill/>
            </a:ln>
            <a:effectLst>
              <a:innerShdw blurRad="114300">
                <a:schemeClr val="accent1"/>
              </a:inn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'31'!$F$7:$F$9</c:f>
              <c:strCache>
                <c:ptCount val="3"/>
                <c:pt idx="0">
                  <c:v>تحويل بنكي</c:v>
                </c:pt>
                <c:pt idx="1">
                  <c:v>نقدي</c:v>
                </c:pt>
                <c:pt idx="2">
                  <c:v>شبكة</c:v>
                </c:pt>
              </c:strCache>
            </c:strRef>
          </c:cat>
          <c:val>
            <c:numRef>
              <c:f>'31'!$E$7:$E$9</c:f>
              <c:numCache>
                <c:formatCode>_(* #,##0.00_);_(* \(#,##0.00\);_(* "-"??_);_(@_)</c:formatCode>
                <c:ptCount val="3"/>
                <c:pt idx="0">
                  <c:v>1000</c:v>
                </c:pt>
                <c:pt idx="1">
                  <c:v>2000</c:v>
                </c:pt>
                <c:pt idx="2">
                  <c:v>3000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4E6-432F-9CBE-CDFA4883EA24}"/>
            </c:ext>
          </c:extLst>
        </c:ser>
        <c:ser>
          <c:idx val="1"/>
          <c:order val="1"/>
          <c:tx>
            <c:strRef>
              <c:f>'06'!$F$6</c:f>
              <c:strCache>
                <c:ptCount val="1"/>
                <c:pt idx="0">
                  <c:v>طريقة الدفع</c:v>
                </c:pt>
              </c:strCache>
            </c:strRef>
          </c:tx>
          <c:spPr>
            <a:pattFill prst="narHorz">
              <a:fgClr>
                <a:schemeClr val="accent2"/>
              </a:fgClr>
              <a:bgClr>
                <a:schemeClr val="accent2">
                  <a:lumMod val="20000"/>
                  <a:lumOff val="80000"/>
                </a:schemeClr>
              </a:bgClr>
            </a:pattFill>
            <a:ln>
              <a:noFill/>
            </a:ln>
            <a:effectLst>
              <a:innerShdw blurRad="114300">
                <a:schemeClr val="accent2"/>
              </a:innerShdw>
            </a:effectLst>
          </c:spPr>
          <c:invertIfNegative val="0"/>
          <c:cat>
            <c:strRef>
              <c:f>'31'!$F$7:$F$9</c:f>
              <c:strCache>
                <c:ptCount val="3"/>
                <c:pt idx="0">
                  <c:v>تحويل بنكي</c:v>
                </c:pt>
                <c:pt idx="1">
                  <c:v>نقدي</c:v>
                </c:pt>
                <c:pt idx="2">
                  <c:v>شبكة</c:v>
                </c:pt>
              </c:strCache>
            </c:strRef>
          </c:cat>
          <c:val>
            <c:numRef>
              <c:f>'06'!$F$7:$F$9</c:f>
              <c:numCache>
                <c:formatCode>General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4E6-432F-9CBE-CDFA4883EA2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64"/>
        <c:overlap val="-22"/>
        <c:axId val="173777103"/>
        <c:axId val="173781423"/>
      </c:barChart>
      <c:catAx>
        <c:axId val="17377710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3781423"/>
        <c:crosses val="autoZero"/>
        <c:auto val="1"/>
        <c:lblAlgn val="ctr"/>
        <c:lblOffset val="100"/>
        <c:noMultiLvlLbl val="0"/>
      </c:catAx>
      <c:valAx>
        <c:axId val="173781423"/>
        <c:scaling>
          <c:orientation val="minMax"/>
        </c:scaling>
        <c:delete val="1"/>
        <c:axPos val="l"/>
        <c:numFmt formatCode="_(* #,##0.00_);_(* \(#,##0.00\);_(* &quot;-&quot;??_);_(@_)" sourceLinked="1"/>
        <c:majorTickMark val="none"/>
        <c:minorTickMark val="none"/>
        <c:tickLblPos val="nextTo"/>
        <c:crossAx val="17377710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none" spc="0" normalizeH="0" baseline="0">
                <a:solidFill>
                  <a:schemeClr val="dk1">
                    <a:lumMod val="50000"/>
                    <a:lumOff val="50000"/>
                  </a:schemeClr>
                </a:solidFill>
                <a:latin typeface="+mj-lt"/>
                <a:ea typeface="+mj-ea"/>
                <a:cs typeface="+mj-cs"/>
              </a:defRPr>
            </a:pPr>
            <a:r>
              <a:rPr lang="ar-SA"/>
              <a:t>المصروفات  والمبيعات</a:t>
            </a:r>
            <a:endParaRPr lang="en-GB"/>
          </a:p>
        </c:rich>
      </c:tx>
      <c:layout>
        <c:manualLayout>
          <c:xMode val="edge"/>
          <c:yMode val="edge"/>
          <c:x val="0.29494773519163769"/>
          <c:y val="1.388888888888888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none" spc="0" normalizeH="0" baseline="0">
              <a:solidFill>
                <a:schemeClr val="dk1">
                  <a:lumMod val="50000"/>
                  <a:lumOff val="50000"/>
                </a:schemeClr>
              </a:solidFill>
              <a:latin typeface="+mj-lt"/>
              <a:ea typeface="+mj-ea"/>
              <a:cs typeface="+mj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dk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dk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'31'!$H$20:$I$20</c:f>
              <c:strCache>
                <c:ptCount val="2"/>
                <c:pt idx="0">
                  <c:v>المبيعات</c:v>
                </c:pt>
                <c:pt idx="1">
                  <c:v>المصروفات</c:v>
                </c:pt>
              </c:strCache>
            </c:strRef>
          </c:cat>
          <c:val>
            <c:numRef>
              <c:f>'31'!$H$21:$I$21</c:f>
              <c:numCache>
                <c:formatCode>General</c:formatCode>
                <c:ptCount val="2"/>
                <c:pt idx="0">
                  <c:v>6000</c:v>
                </c:pt>
                <c:pt idx="1">
                  <c:v>4000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6A4-4C19-87BC-1A57C52DDC89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67"/>
        <c:overlap val="-43"/>
        <c:axId val="48564879"/>
        <c:axId val="48574479"/>
      </c:barChart>
      <c:catAx>
        <c:axId val="4856487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none" spc="0" normalizeH="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574479"/>
        <c:crosses val="autoZero"/>
        <c:auto val="1"/>
        <c:lblAlgn val="ctr"/>
        <c:lblOffset val="100"/>
        <c:noMultiLvlLbl val="0"/>
      </c:catAx>
      <c:valAx>
        <c:axId val="48574479"/>
        <c:scaling>
          <c:orientation val="minMax"/>
        </c:scaling>
        <c:delete val="1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crossAx val="48564879"/>
        <c:crosses val="autoZero"/>
        <c:crossBetween val="between"/>
      </c:valAx>
      <c:spPr>
        <a:pattFill prst="ltDnDiag">
          <a:fgClr>
            <a:schemeClr val="dk1">
              <a:lumMod val="15000"/>
              <a:lumOff val="85000"/>
            </a:schemeClr>
          </a:fgClr>
          <a:bgClr>
            <a:schemeClr val="lt1"/>
          </a:bgClr>
        </a:pattFill>
        <a:ln>
          <a:noFill/>
        </a:ln>
        <a:effectLst/>
      </c:spPr>
    </c:plotArea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cap="all" spc="15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ar-SA"/>
              <a:t>السدادات</a:t>
            </a:r>
            <a:endParaRPr lang="en-GB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cap="all" spc="150" baseline="0">
              <a:solidFill>
                <a:schemeClr val="tx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TOTAL!$E$6</c:f>
              <c:strCache>
                <c:ptCount val="1"/>
                <c:pt idx="0">
                  <c:v>المبلغ</c:v>
                </c:pt>
              </c:strCache>
            </c:strRef>
          </c:tx>
          <c:spPr>
            <a:pattFill prst="narHorz">
              <a:fgClr>
                <a:schemeClr val="accent1"/>
              </a:fgClr>
              <a:bgClr>
                <a:schemeClr val="accent1">
                  <a:lumMod val="20000"/>
                  <a:lumOff val="80000"/>
                </a:schemeClr>
              </a:bgClr>
            </a:pattFill>
            <a:ln>
              <a:noFill/>
            </a:ln>
            <a:effectLst>
              <a:innerShdw blurRad="114300">
                <a:schemeClr val="accent1"/>
              </a:inn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TOTAL!$F$7:$F$9</c:f>
              <c:strCache>
                <c:ptCount val="3"/>
                <c:pt idx="0">
                  <c:v>تحويل بنكي</c:v>
                </c:pt>
                <c:pt idx="1">
                  <c:v>نقدي</c:v>
                </c:pt>
                <c:pt idx="2">
                  <c:v>شبكة</c:v>
                </c:pt>
              </c:strCache>
            </c:strRef>
          </c:cat>
          <c:val>
            <c:numRef>
              <c:f>TOTAL!$E$7:$E$9</c:f>
              <c:numCache>
                <c:formatCode>_(* #,##0.00_);_(* \(#,##0.00\);_(* "-"??_);_(@_)</c:formatCode>
                <c:ptCount val="3"/>
                <c:pt idx="0">
                  <c:v>31000</c:v>
                </c:pt>
                <c:pt idx="1">
                  <c:v>65000</c:v>
                </c:pt>
                <c:pt idx="2">
                  <c:v>93000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EEA-4CCB-8EC8-E3136ECE1E77}"/>
            </c:ext>
          </c:extLst>
        </c:ser>
        <c:ser>
          <c:idx val="1"/>
          <c:order val="1"/>
          <c:tx>
            <c:strRef>
              <c:f>'06'!$F$6</c:f>
              <c:strCache>
                <c:ptCount val="1"/>
                <c:pt idx="0">
                  <c:v>طريقة الدفع</c:v>
                </c:pt>
              </c:strCache>
            </c:strRef>
          </c:tx>
          <c:spPr>
            <a:pattFill prst="narHorz">
              <a:fgClr>
                <a:schemeClr val="accent2"/>
              </a:fgClr>
              <a:bgClr>
                <a:schemeClr val="accent2">
                  <a:lumMod val="20000"/>
                  <a:lumOff val="80000"/>
                </a:schemeClr>
              </a:bgClr>
            </a:pattFill>
            <a:ln>
              <a:noFill/>
            </a:ln>
            <a:effectLst>
              <a:innerShdw blurRad="114300">
                <a:schemeClr val="accent2"/>
              </a:innerShdw>
            </a:effectLst>
          </c:spPr>
          <c:invertIfNegative val="0"/>
          <c:cat>
            <c:strRef>
              <c:f>TOTAL!$F$7:$F$9</c:f>
              <c:strCache>
                <c:ptCount val="3"/>
                <c:pt idx="0">
                  <c:v>تحويل بنكي</c:v>
                </c:pt>
                <c:pt idx="1">
                  <c:v>نقدي</c:v>
                </c:pt>
                <c:pt idx="2">
                  <c:v>شبكة</c:v>
                </c:pt>
              </c:strCache>
            </c:strRef>
          </c:cat>
          <c:val>
            <c:numRef>
              <c:f>'06'!$F$7:$F$9</c:f>
              <c:numCache>
                <c:formatCode>General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EEA-4CCB-8EC8-E3136ECE1E7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64"/>
        <c:overlap val="-22"/>
        <c:axId val="173777103"/>
        <c:axId val="173781423"/>
      </c:barChart>
      <c:catAx>
        <c:axId val="17377710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3781423"/>
        <c:crosses val="autoZero"/>
        <c:auto val="1"/>
        <c:lblAlgn val="ctr"/>
        <c:lblOffset val="100"/>
        <c:noMultiLvlLbl val="0"/>
      </c:catAx>
      <c:valAx>
        <c:axId val="173781423"/>
        <c:scaling>
          <c:orientation val="minMax"/>
        </c:scaling>
        <c:delete val="1"/>
        <c:axPos val="l"/>
        <c:numFmt formatCode="_(* #,##0.00_);_(* \(#,##0.00\);_(* &quot;-&quot;??_);_(@_)" sourceLinked="1"/>
        <c:majorTickMark val="none"/>
        <c:minorTickMark val="none"/>
        <c:tickLblPos val="nextTo"/>
        <c:crossAx val="17377710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none" spc="0" normalizeH="0" baseline="0">
                <a:solidFill>
                  <a:schemeClr val="dk1">
                    <a:lumMod val="50000"/>
                    <a:lumOff val="50000"/>
                  </a:schemeClr>
                </a:solidFill>
                <a:latin typeface="+mj-lt"/>
                <a:ea typeface="+mj-ea"/>
                <a:cs typeface="+mj-cs"/>
              </a:defRPr>
            </a:pPr>
            <a:r>
              <a:rPr lang="ar-SA"/>
              <a:t>المصروفات  والمبيعات</a:t>
            </a:r>
            <a:endParaRPr lang="en-GB"/>
          </a:p>
        </c:rich>
      </c:tx>
      <c:layout>
        <c:manualLayout>
          <c:xMode val="edge"/>
          <c:yMode val="edge"/>
          <c:x val="0.29494773519163769"/>
          <c:y val="1.388888888888888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none" spc="0" normalizeH="0" baseline="0">
              <a:solidFill>
                <a:schemeClr val="dk1">
                  <a:lumMod val="50000"/>
                  <a:lumOff val="50000"/>
                </a:schemeClr>
              </a:solidFill>
              <a:latin typeface="+mj-lt"/>
              <a:ea typeface="+mj-ea"/>
              <a:cs typeface="+mj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dk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dk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TOTAL!$H$20:$I$20</c:f>
              <c:strCache>
                <c:ptCount val="2"/>
                <c:pt idx="0">
                  <c:v>المبيعات</c:v>
                </c:pt>
                <c:pt idx="1">
                  <c:v>المصروفات</c:v>
                </c:pt>
              </c:strCache>
            </c:strRef>
          </c:cat>
          <c:val>
            <c:numRef>
              <c:f>TOTAL!$H$21:$I$21</c:f>
              <c:numCache>
                <c:formatCode>_(* #,##0.00_);_(* \(#,##0.00\);_(* "-"??_);_(@_)</c:formatCode>
                <c:ptCount val="2"/>
                <c:pt idx="0">
                  <c:v>189000</c:v>
                </c:pt>
                <c:pt idx="1">
                  <c:v>126000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FEE-46BB-89AB-E656734BB65D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67"/>
        <c:overlap val="-43"/>
        <c:axId val="48564879"/>
        <c:axId val="48574479"/>
      </c:barChart>
      <c:catAx>
        <c:axId val="4856487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none" spc="0" normalizeH="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574479"/>
        <c:crosses val="autoZero"/>
        <c:auto val="1"/>
        <c:lblAlgn val="ctr"/>
        <c:lblOffset val="100"/>
        <c:noMultiLvlLbl val="0"/>
      </c:catAx>
      <c:valAx>
        <c:axId val="48574479"/>
        <c:scaling>
          <c:orientation val="minMax"/>
        </c:scaling>
        <c:delete val="1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* #,##0.00_);_(* \(#,##0.00\);_(* &quot;-&quot;??_);_(@_)" sourceLinked="1"/>
        <c:majorTickMark val="none"/>
        <c:minorTickMark val="none"/>
        <c:tickLblPos val="nextTo"/>
        <c:crossAx val="48564879"/>
        <c:crosses val="autoZero"/>
        <c:crossBetween val="between"/>
      </c:valAx>
      <c:spPr>
        <a:pattFill prst="ltDnDiag">
          <a:fgClr>
            <a:schemeClr val="dk1">
              <a:lumMod val="15000"/>
              <a:lumOff val="85000"/>
            </a:schemeClr>
          </a:fgClr>
          <a:bgClr>
            <a:schemeClr val="lt1"/>
          </a:bgClr>
        </a:pattFill>
        <a:ln>
          <a:noFill/>
        </a:ln>
        <a:effectLst/>
      </c:spPr>
    </c:plotArea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cap="all" spc="15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ar-SA"/>
              <a:t>السدادات</a:t>
            </a:r>
            <a:endParaRPr lang="en-GB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cap="all" spc="150" baseline="0">
              <a:solidFill>
                <a:schemeClr val="tx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'04'!$E$6</c:f>
              <c:strCache>
                <c:ptCount val="1"/>
                <c:pt idx="0">
                  <c:v>المبلغ</c:v>
                </c:pt>
              </c:strCache>
            </c:strRef>
          </c:tx>
          <c:spPr>
            <a:pattFill prst="narHorz">
              <a:fgClr>
                <a:schemeClr val="accent1"/>
              </a:fgClr>
              <a:bgClr>
                <a:schemeClr val="accent1">
                  <a:lumMod val="20000"/>
                  <a:lumOff val="80000"/>
                </a:schemeClr>
              </a:bgClr>
            </a:pattFill>
            <a:ln>
              <a:noFill/>
            </a:ln>
            <a:effectLst>
              <a:innerShdw blurRad="114300">
                <a:schemeClr val="accent1"/>
              </a:inn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'04'!$F$7:$F$9</c:f>
              <c:strCache>
                <c:ptCount val="3"/>
                <c:pt idx="0">
                  <c:v>تحويل بنكي</c:v>
                </c:pt>
                <c:pt idx="1">
                  <c:v>نقدي</c:v>
                </c:pt>
                <c:pt idx="2">
                  <c:v>شبكة</c:v>
                </c:pt>
              </c:strCache>
            </c:strRef>
          </c:cat>
          <c:val>
            <c:numRef>
              <c:f>'04'!$E$7:$E$9</c:f>
              <c:numCache>
                <c:formatCode>_(* #,##0.00_);_(* \(#,##0.00\);_(* "-"??_);_(@_)</c:formatCode>
                <c:ptCount val="3"/>
                <c:pt idx="0">
                  <c:v>1000</c:v>
                </c:pt>
                <c:pt idx="1">
                  <c:v>2000</c:v>
                </c:pt>
                <c:pt idx="2">
                  <c:v>3000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E47-4456-AB22-31AAE62C0D01}"/>
            </c:ext>
          </c:extLst>
        </c:ser>
        <c:ser>
          <c:idx val="1"/>
          <c:order val="1"/>
          <c:tx>
            <c:strRef>
              <c:f>'04'!$F$6</c:f>
              <c:strCache>
                <c:ptCount val="1"/>
                <c:pt idx="0">
                  <c:v>طريقة الدفع</c:v>
                </c:pt>
              </c:strCache>
            </c:strRef>
          </c:tx>
          <c:spPr>
            <a:pattFill prst="narHorz">
              <a:fgClr>
                <a:schemeClr val="accent2"/>
              </a:fgClr>
              <a:bgClr>
                <a:schemeClr val="accent2">
                  <a:lumMod val="20000"/>
                  <a:lumOff val="80000"/>
                </a:schemeClr>
              </a:bgClr>
            </a:pattFill>
            <a:ln>
              <a:noFill/>
            </a:ln>
            <a:effectLst>
              <a:innerShdw blurRad="114300">
                <a:schemeClr val="accent2"/>
              </a:innerShdw>
            </a:effectLst>
          </c:spPr>
          <c:invertIfNegative val="0"/>
          <c:cat>
            <c:strRef>
              <c:f>'04'!$F$7:$F$9</c:f>
              <c:strCache>
                <c:ptCount val="3"/>
                <c:pt idx="0">
                  <c:v>تحويل بنكي</c:v>
                </c:pt>
                <c:pt idx="1">
                  <c:v>نقدي</c:v>
                </c:pt>
                <c:pt idx="2">
                  <c:v>شبكة</c:v>
                </c:pt>
              </c:strCache>
            </c:strRef>
          </c:cat>
          <c:val>
            <c:numRef>
              <c:f>'04'!$F$7:$F$9</c:f>
              <c:numCache>
                <c:formatCode>General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E47-4456-AB22-31AAE62C0D0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64"/>
        <c:overlap val="-22"/>
        <c:axId val="173777103"/>
        <c:axId val="173781423"/>
      </c:barChart>
      <c:catAx>
        <c:axId val="17377710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3781423"/>
        <c:crosses val="autoZero"/>
        <c:auto val="1"/>
        <c:lblAlgn val="ctr"/>
        <c:lblOffset val="100"/>
        <c:noMultiLvlLbl val="0"/>
      </c:catAx>
      <c:valAx>
        <c:axId val="173781423"/>
        <c:scaling>
          <c:orientation val="minMax"/>
        </c:scaling>
        <c:delete val="1"/>
        <c:axPos val="l"/>
        <c:numFmt formatCode="_(* #,##0.00_);_(* \(#,##0.00\);_(* &quot;-&quot;??_);_(@_)" sourceLinked="1"/>
        <c:majorTickMark val="none"/>
        <c:minorTickMark val="none"/>
        <c:tickLblPos val="nextTo"/>
        <c:crossAx val="17377710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none" spc="0" normalizeH="0" baseline="0">
                <a:solidFill>
                  <a:schemeClr val="dk1">
                    <a:lumMod val="50000"/>
                    <a:lumOff val="50000"/>
                  </a:schemeClr>
                </a:solidFill>
                <a:latin typeface="+mj-lt"/>
                <a:ea typeface="+mj-ea"/>
                <a:cs typeface="+mj-cs"/>
              </a:defRPr>
            </a:pPr>
            <a:r>
              <a:rPr lang="ar-SA"/>
              <a:t>المصروفات  والمبيعات</a:t>
            </a:r>
            <a:endParaRPr lang="en-GB"/>
          </a:p>
        </c:rich>
      </c:tx>
      <c:layout>
        <c:manualLayout>
          <c:xMode val="edge"/>
          <c:yMode val="edge"/>
          <c:x val="0.29494773519163769"/>
          <c:y val="1.388888888888888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none" spc="0" normalizeH="0" baseline="0">
              <a:solidFill>
                <a:schemeClr val="dk1">
                  <a:lumMod val="50000"/>
                  <a:lumOff val="50000"/>
                </a:schemeClr>
              </a:solidFill>
              <a:latin typeface="+mj-lt"/>
              <a:ea typeface="+mj-ea"/>
              <a:cs typeface="+mj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dk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dk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'04'!$H$20:$I$20</c:f>
              <c:strCache>
                <c:ptCount val="2"/>
                <c:pt idx="0">
                  <c:v>المبيعات</c:v>
                </c:pt>
                <c:pt idx="1">
                  <c:v>المصروفات</c:v>
                </c:pt>
              </c:strCache>
            </c:strRef>
          </c:cat>
          <c:val>
            <c:numRef>
              <c:f>'04'!$H$21:$I$21</c:f>
              <c:numCache>
                <c:formatCode>General</c:formatCode>
                <c:ptCount val="2"/>
                <c:pt idx="0">
                  <c:v>6000</c:v>
                </c:pt>
                <c:pt idx="1">
                  <c:v>4000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FBA-418F-B724-BCADC422ED98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67"/>
        <c:overlap val="-43"/>
        <c:axId val="48564879"/>
        <c:axId val="48574479"/>
      </c:barChart>
      <c:catAx>
        <c:axId val="4856487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none" spc="0" normalizeH="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574479"/>
        <c:crosses val="autoZero"/>
        <c:auto val="1"/>
        <c:lblAlgn val="ctr"/>
        <c:lblOffset val="100"/>
        <c:noMultiLvlLbl val="0"/>
      </c:catAx>
      <c:valAx>
        <c:axId val="48574479"/>
        <c:scaling>
          <c:orientation val="minMax"/>
        </c:scaling>
        <c:delete val="1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crossAx val="48564879"/>
        <c:crosses val="autoZero"/>
        <c:crossBetween val="between"/>
      </c:valAx>
      <c:spPr>
        <a:pattFill prst="ltDnDiag">
          <a:fgClr>
            <a:schemeClr val="dk1">
              <a:lumMod val="15000"/>
              <a:lumOff val="85000"/>
            </a:schemeClr>
          </a:fgClr>
          <a:bgClr>
            <a:schemeClr val="lt1"/>
          </a:bgClr>
        </a:pattFill>
        <a:ln>
          <a:noFill/>
        </a:ln>
        <a:effectLst/>
      </c:spPr>
    </c:plotArea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cap="all" spc="15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ar-SA"/>
              <a:t>السدادات</a:t>
            </a:r>
            <a:endParaRPr lang="en-GB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cap="all" spc="150" baseline="0">
              <a:solidFill>
                <a:schemeClr val="tx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'05'!$E$6</c:f>
              <c:strCache>
                <c:ptCount val="1"/>
                <c:pt idx="0">
                  <c:v>المبلغ</c:v>
                </c:pt>
              </c:strCache>
            </c:strRef>
          </c:tx>
          <c:spPr>
            <a:pattFill prst="narHorz">
              <a:fgClr>
                <a:schemeClr val="accent1"/>
              </a:fgClr>
              <a:bgClr>
                <a:schemeClr val="accent1">
                  <a:lumMod val="20000"/>
                  <a:lumOff val="80000"/>
                </a:schemeClr>
              </a:bgClr>
            </a:pattFill>
            <a:ln>
              <a:noFill/>
            </a:ln>
            <a:effectLst>
              <a:innerShdw blurRad="114300">
                <a:schemeClr val="accent1"/>
              </a:inn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'05'!$F$7:$F$9</c:f>
              <c:strCache>
                <c:ptCount val="3"/>
                <c:pt idx="0">
                  <c:v>تحويل بنكي</c:v>
                </c:pt>
                <c:pt idx="1">
                  <c:v>نقدي</c:v>
                </c:pt>
                <c:pt idx="2">
                  <c:v>شبكة</c:v>
                </c:pt>
              </c:strCache>
            </c:strRef>
          </c:cat>
          <c:val>
            <c:numRef>
              <c:f>'05'!$E$7:$E$9</c:f>
              <c:numCache>
                <c:formatCode>_(* #,##0.00_);_(* \(#,##0.00\);_(* "-"??_);_(@_)</c:formatCode>
                <c:ptCount val="3"/>
                <c:pt idx="0">
                  <c:v>1000</c:v>
                </c:pt>
                <c:pt idx="1">
                  <c:v>2000</c:v>
                </c:pt>
                <c:pt idx="2">
                  <c:v>3000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600-4DED-B842-F08872A1368C}"/>
            </c:ext>
          </c:extLst>
        </c:ser>
        <c:ser>
          <c:idx val="1"/>
          <c:order val="1"/>
          <c:tx>
            <c:strRef>
              <c:f>'05'!$F$6</c:f>
              <c:strCache>
                <c:ptCount val="1"/>
                <c:pt idx="0">
                  <c:v>طريقة الدفع</c:v>
                </c:pt>
              </c:strCache>
            </c:strRef>
          </c:tx>
          <c:spPr>
            <a:pattFill prst="narHorz">
              <a:fgClr>
                <a:schemeClr val="accent2"/>
              </a:fgClr>
              <a:bgClr>
                <a:schemeClr val="accent2">
                  <a:lumMod val="20000"/>
                  <a:lumOff val="80000"/>
                </a:schemeClr>
              </a:bgClr>
            </a:pattFill>
            <a:ln>
              <a:noFill/>
            </a:ln>
            <a:effectLst>
              <a:innerShdw blurRad="114300">
                <a:schemeClr val="accent2"/>
              </a:innerShdw>
            </a:effectLst>
          </c:spPr>
          <c:invertIfNegative val="0"/>
          <c:cat>
            <c:strRef>
              <c:f>'05'!$F$7:$F$9</c:f>
              <c:strCache>
                <c:ptCount val="3"/>
                <c:pt idx="0">
                  <c:v>تحويل بنكي</c:v>
                </c:pt>
                <c:pt idx="1">
                  <c:v>نقدي</c:v>
                </c:pt>
                <c:pt idx="2">
                  <c:v>شبكة</c:v>
                </c:pt>
              </c:strCache>
            </c:strRef>
          </c:cat>
          <c:val>
            <c:numRef>
              <c:f>'05'!$F$7:$F$9</c:f>
              <c:numCache>
                <c:formatCode>General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600-4DED-B842-F08872A136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64"/>
        <c:overlap val="-22"/>
        <c:axId val="173777103"/>
        <c:axId val="173781423"/>
      </c:barChart>
      <c:catAx>
        <c:axId val="17377710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3781423"/>
        <c:crosses val="autoZero"/>
        <c:auto val="1"/>
        <c:lblAlgn val="ctr"/>
        <c:lblOffset val="100"/>
        <c:noMultiLvlLbl val="0"/>
      </c:catAx>
      <c:valAx>
        <c:axId val="173781423"/>
        <c:scaling>
          <c:orientation val="minMax"/>
        </c:scaling>
        <c:delete val="1"/>
        <c:axPos val="l"/>
        <c:numFmt formatCode="_(* #,##0.00_);_(* \(#,##0.00\);_(* &quot;-&quot;??_);_(@_)" sourceLinked="1"/>
        <c:majorTickMark val="none"/>
        <c:minorTickMark val="none"/>
        <c:tickLblPos val="nextTo"/>
        <c:crossAx val="17377710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2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4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6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8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0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2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4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6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8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0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2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4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6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8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0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2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4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6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8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0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2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4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3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9050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>
      <cs:styleClr val="auto"/>
    </cs:effectRef>
    <cs:fontRef idx="minor">
      <a:schemeClr val="dk1"/>
    </cs:fontRef>
    <cs:spPr>
      <a:pattFill prst="narHorz">
        <a:fgClr>
          <a:schemeClr val="phClr"/>
        </a:fgClr>
        <a:bgClr>
          <a:schemeClr val="phClr">
            <a:lumMod val="20000"/>
            <a:lumOff val="80000"/>
          </a:schemeClr>
        </a:bgClr>
      </a:pattFill>
      <a:effectLst>
        <a:innerShdw blurRad="114300">
          <a:schemeClr val="phClr"/>
        </a:inn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pattFill prst="narHorz">
        <a:fgClr>
          <a:schemeClr val="phClr"/>
        </a:fgClr>
        <a:bgClr>
          <a:schemeClr val="phClr">
            <a:lumMod val="20000"/>
            <a:lumOff val="80000"/>
          </a:schemeClr>
        </a:bgClr>
      </a:pattFill>
      <a:effectLst>
        <a:innerShdw blurRad="114300">
          <a:schemeClr val="phClr"/>
        </a:inn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>
        <a:solidFill>
          <a:schemeClr val="tx1">
            <a:lumMod val="15000"/>
            <a:lumOff val="85000"/>
          </a:schemeClr>
        </a:solidFill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800" b="1" kern="1200" cap="all" spc="15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10.xml><?xml version="1.0" encoding="utf-8"?>
<cs:chartStyle xmlns:cs="http://schemas.microsoft.com/office/drawing/2012/chartStyle" xmlns:a="http://schemas.openxmlformats.org/drawingml/2006/main" id="208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 cap="none" spc="0" normalizeH="0" baseline="0"/>
  </cs:categoryAxis>
  <cs:chartArea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lt1"/>
      </a:solidFill>
      <a:ln w="1587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8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plotArea>
  <cs:plotArea3D>
    <cs:lnRef idx="0"/>
    <cs:fillRef idx="0"/>
    <cs:effectRef idx="0"/>
    <cs:fontRef idx="minor">
      <a:schemeClr val="dk1"/>
    </cs:fontRef>
    <cs:spPr>
      <a:solidFill>
        <a:schemeClr val="lt1"/>
      </a:solidFill>
    </cs:spPr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dk1">
        <a:lumMod val="50000"/>
        <a:lumOff val="50000"/>
      </a:schemeClr>
    </cs:fontRef>
    <cs:defRPr sz="1600" b="1" kern="1200" cap="none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03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9050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>
      <cs:styleClr val="auto"/>
    </cs:effectRef>
    <cs:fontRef idx="minor">
      <a:schemeClr val="dk1"/>
    </cs:fontRef>
    <cs:spPr>
      <a:pattFill prst="narHorz">
        <a:fgClr>
          <a:schemeClr val="phClr"/>
        </a:fgClr>
        <a:bgClr>
          <a:schemeClr val="phClr">
            <a:lumMod val="20000"/>
            <a:lumOff val="80000"/>
          </a:schemeClr>
        </a:bgClr>
      </a:pattFill>
      <a:effectLst>
        <a:innerShdw blurRad="114300">
          <a:schemeClr val="phClr"/>
        </a:inn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pattFill prst="narHorz">
        <a:fgClr>
          <a:schemeClr val="phClr"/>
        </a:fgClr>
        <a:bgClr>
          <a:schemeClr val="phClr">
            <a:lumMod val="20000"/>
            <a:lumOff val="80000"/>
          </a:schemeClr>
        </a:bgClr>
      </a:pattFill>
      <a:effectLst>
        <a:innerShdw blurRad="114300">
          <a:schemeClr val="phClr"/>
        </a:inn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>
        <a:solidFill>
          <a:schemeClr val="tx1">
            <a:lumMod val="15000"/>
            <a:lumOff val="85000"/>
          </a:schemeClr>
        </a:solidFill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800" b="1" kern="1200" cap="all" spc="15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12.xml><?xml version="1.0" encoding="utf-8"?>
<cs:chartStyle xmlns:cs="http://schemas.microsoft.com/office/drawing/2012/chartStyle" xmlns:a="http://schemas.openxmlformats.org/drawingml/2006/main" id="208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 cap="none" spc="0" normalizeH="0" baseline="0"/>
  </cs:categoryAxis>
  <cs:chartArea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lt1"/>
      </a:solidFill>
      <a:ln w="1587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8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plotArea>
  <cs:plotArea3D>
    <cs:lnRef idx="0"/>
    <cs:fillRef idx="0"/>
    <cs:effectRef idx="0"/>
    <cs:fontRef idx="minor">
      <a:schemeClr val="dk1"/>
    </cs:fontRef>
    <cs:spPr>
      <a:solidFill>
        <a:schemeClr val="lt1"/>
      </a:solidFill>
    </cs:spPr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dk1">
        <a:lumMod val="50000"/>
        <a:lumOff val="50000"/>
      </a:schemeClr>
    </cs:fontRef>
    <cs:defRPr sz="1600" b="1" kern="1200" cap="none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03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9050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>
      <cs:styleClr val="auto"/>
    </cs:effectRef>
    <cs:fontRef idx="minor">
      <a:schemeClr val="dk1"/>
    </cs:fontRef>
    <cs:spPr>
      <a:pattFill prst="narHorz">
        <a:fgClr>
          <a:schemeClr val="phClr"/>
        </a:fgClr>
        <a:bgClr>
          <a:schemeClr val="phClr">
            <a:lumMod val="20000"/>
            <a:lumOff val="80000"/>
          </a:schemeClr>
        </a:bgClr>
      </a:pattFill>
      <a:effectLst>
        <a:innerShdw blurRad="114300">
          <a:schemeClr val="phClr"/>
        </a:inn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pattFill prst="narHorz">
        <a:fgClr>
          <a:schemeClr val="phClr"/>
        </a:fgClr>
        <a:bgClr>
          <a:schemeClr val="phClr">
            <a:lumMod val="20000"/>
            <a:lumOff val="80000"/>
          </a:schemeClr>
        </a:bgClr>
      </a:pattFill>
      <a:effectLst>
        <a:innerShdw blurRad="114300">
          <a:schemeClr val="phClr"/>
        </a:inn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>
        <a:solidFill>
          <a:schemeClr val="tx1">
            <a:lumMod val="15000"/>
            <a:lumOff val="85000"/>
          </a:schemeClr>
        </a:solidFill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800" b="1" kern="1200" cap="all" spc="15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14.xml><?xml version="1.0" encoding="utf-8"?>
<cs:chartStyle xmlns:cs="http://schemas.microsoft.com/office/drawing/2012/chartStyle" xmlns:a="http://schemas.openxmlformats.org/drawingml/2006/main" id="208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 cap="none" spc="0" normalizeH="0" baseline="0"/>
  </cs:categoryAxis>
  <cs:chartArea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lt1"/>
      </a:solidFill>
      <a:ln w="1587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8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plotArea>
  <cs:plotArea3D>
    <cs:lnRef idx="0"/>
    <cs:fillRef idx="0"/>
    <cs:effectRef idx="0"/>
    <cs:fontRef idx="minor">
      <a:schemeClr val="dk1"/>
    </cs:fontRef>
    <cs:spPr>
      <a:solidFill>
        <a:schemeClr val="lt1"/>
      </a:solidFill>
    </cs:spPr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dk1">
        <a:lumMod val="50000"/>
        <a:lumOff val="50000"/>
      </a:schemeClr>
    </cs:fontRef>
    <cs:defRPr sz="1600" b="1" kern="1200" cap="none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03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9050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>
      <cs:styleClr val="auto"/>
    </cs:effectRef>
    <cs:fontRef idx="minor">
      <a:schemeClr val="dk1"/>
    </cs:fontRef>
    <cs:spPr>
      <a:pattFill prst="narHorz">
        <a:fgClr>
          <a:schemeClr val="phClr"/>
        </a:fgClr>
        <a:bgClr>
          <a:schemeClr val="phClr">
            <a:lumMod val="20000"/>
            <a:lumOff val="80000"/>
          </a:schemeClr>
        </a:bgClr>
      </a:pattFill>
      <a:effectLst>
        <a:innerShdw blurRad="114300">
          <a:schemeClr val="phClr"/>
        </a:inn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pattFill prst="narHorz">
        <a:fgClr>
          <a:schemeClr val="phClr"/>
        </a:fgClr>
        <a:bgClr>
          <a:schemeClr val="phClr">
            <a:lumMod val="20000"/>
            <a:lumOff val="80000"/>
          </a:schemeClr>
        </a:bgClr>
      </a:pattFill>
      <a:effectLst>
        <a:innerShdw blurRad="114300">
          <a:schemeClr val="phClr"/>
        </a:inn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>
        <a:solidFill>
          <a:schemeClr val="tx1">
            <a:lumMod val="15000"/>
            <a:lumOff val="85000"/>
          </a:schemeClr>
        </a:solidFill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800" b="1" kern="1200" cap="all" spc="15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16.xml><?xml version="1.0" encoding="utf-8"?>
<cs:chartStyle xmlns:cs="http://schemas.microsoft.com/office/drawing/2012/chartStyle" xmlns:a="http://schemas.openxmlformats.org/drawingml/2006/main" id="208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 cap="none" spc="0" normalizeH="0" baseline="0"/>
  </cs:categoryAxis>
  <cs:chartArea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lt1"/>
      </a:solidFill>
      <a:ln w="1587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8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plotArea>
  <cs:plotArea3D>
    <cs:lnRef idx="0"/>
    <cs:fillRef idx="0"/>
    <cs:effectRef idx="0"/>
    <cs:fontRef idx="minor">
      <a:schemeClr val="dk1"/>
    </cs:fontRef>
    <cs:spPr>
      <a:solidFill>
        <a:schemeClr val="lt1"/>
      </a:solidFill>
    </cs:spPr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dk1">
        <a:lumMod val="50000"/>
        <a:lumOff val="50000"/>
      </a:schemeClr>
    </cs:fontRef>
    <cs:defRPr sz="1600" b="1" kern="1200" cap="none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03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9050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>
      <cs:styleClr val="auto"/>
    </cs:effectRef>
    <cs:fontRef idx="minor">
      <a:schemeClr val="dk1"/>
    </cs:fontRef>
    <cs:spPr>
      <a:pattFill prst="narHorz">
        <a:fgClr>
          <a:schemeClr val="phClr"/>
        </a:fgClr>
        <a:bgClr>
          <a:schemeClr val="phClr">
            <a:lumMod val="20000"/>
            <a:lumOff val="80000"/>
          </a:schemeClr>
        </a:bgClr>
      </a:pattFill>
      <a:effectLst>
        <a:innerShdw blurRad="114300">
          <a:schemeClr val="phClr"/>
        </a:inn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pattFill prst="narHorz">
        <a:fgClr>
          <a:schemeClr val="phClr"/>
        </a:fgClr>
        <a:bgClr>
          <a:schemeClr val="phClr">
            <a:lumMod val="20000"/>
            <a:lumOff val="80000"/>
          </a:schemeClr>
        </a:bgClr>
      </a:pattFill>
      <a:effectLst>
        <a:innerShdw blurRad="114300">
          <a:schemeClr val="phClr"/>
        </a:inn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>
        <a:solidFill>
          <a:schemeClr val="tx1">
            <a:lumMod val="15000"/>
            <a:lumOff val="85000"/>
          </a:schemeClr>
        </a:solidFill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800" b="1" kern="1200" cap="all" spc="15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18.xml><?xml version="1.0" encoding="utf-8"?>
<cs:chartStyle xmlns:cs="http://schemas.microsoft.com/office/drawing/2012/chartStyle" xmlns:a="http://schemas.openxmlformats.org/drawingml/2006/main" id="208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 cap="none" spc="0" normalizeH="0" baseline="0"/>
  </cs:categoryAxis>
  <cs:chartArea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lt1"/>
      </a:solidFill>
      <a:ln w="1587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8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plotArea>
  <cs:plotArea3D>
    <cs:lnRef idx="0"/>
    <cs:fillRef idx="0"/>
    <cs:effectRef idx="0"/>
    <cs:fontRef idx="minor">
      <a:schemeClr val="dk1"/>
    </cs:fontRef>
    <cs:spPr>
      <a:solidFill>
        <a:schemeClr val="lt1"/>
      </a:solidFill>
    </cs:spPr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dk1">
        <a:lumMod val="50000"/>
        <a:lumOff val="50000"/>
      </a:schemeClr>
    </cs:fontRef>
    <cs:defRPr sz="1600" b="1" kern="1200" cap="none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03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9050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>
      <cs:styleClr val="auto"/>
    </cs:effectRef>
    <cs:fontRef idx="minor">
      <a:schemeClr val="dk1"/>
    </cs:fontRef>
    <cs:spPr>
      <a:pattFill prst="narHorz">
        <a:fgClr>
          <a:schemeClr val="phClr"/>
        </a:fgClr>
        <a:bgClr>
          <a:schemeClr val="phClr">
            <a:lumMod val="20000"/>
            <a:lumOff val="80000"/>
          </a:schemeClr>
        </a:bgClr>
      </a:pattFill>
      <a:effectLst>
        <a:innerShdw blurRad="114300">
          <a:schemeClr val="phClr"/>
        </a:inn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pattFill prst="narHorz">
        <a:fgClr>
          <a:schemeClr val="phClr"/>
        </a:fgClr>
        <a:bgClr>
          <a:schemeClr val="phClr">
            <a:lumMod val="20000"/>
            <a:lumOff val="80000"/>
          </a:schemeClr>
        </a:bgClr>
      </a:pattFill>
      <a:effectLst>
        <a:innerShdw blurRad="114300">
          <a:schemeClr val="phClr"/>
        </a:inn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>
        <a:solidFill>
          <a:schemeClr val="tx1">
            <a:lumMod val="15000"/>
            <a:lumOff val="85000"/>
          </a:schemeClr>
        </a:solidFill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800" b="1" kern="1200" cap="all" spc="15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08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 cap="none" spc="0" normalizeH="0" baseline="0"/>
  </cs:categoryAxis>
  <cs:chartArea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lt1"/>
      </a:solidFill>
      <a:ln w="1587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8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plotArea>
  <cs:plotArea3D>
    <cs:lnRef idx="0"/>
    <cs:fillRef idx="0"/>
    <cs:effectRef idx="0"/>
    <cs:fontRef idx="minor">
      <a:schemeClr val="dk1"/>
    </cs:fontRef>
    <cs:spPr>
      <a:solidFill>
        <a:schemeClr val="lt1"/>
      </a:solidFill>
    </cs:spPr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dk1">
        <a:lumMod val="50000"/>
        <a:lumOff val="50000"/>
      </a:schemeClr>
    </cs:fontRef>
    <cs:defRPr sz="1600" b="1" kern="1200" cap="none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08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 cap="none" spc="0" normalizeH="0" baseline="0"/>
  </cs:categoryAxis>
  <cs:chartArea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lt1"/>
      </a:solidFill>
      <a:ln w="1587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8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plotArea>
  <cs:plotArea3D>
    <cs:lnRef idx="0"/>
    <cs:fillRef idx="0"/>
    <cs:effectRef idx="0"/>
    <cs:fontRef idx="minor">
      <a:schemeClr val="dk1"/>
    </cs:fontRef>
    <cs:spPr>
      <a:solidFill>
        <a:schemeClr val="lt1"/>
      </a:solidFill>
    </cs:spPr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dk1">
        <a:lumMod val="50000"/>
        <a:lumOff val="50000"/>
      </a:schemeClr>
    </cs:fontRef>
    <cs:defRPr sz="1600" b="1" kern="1200" cap="none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wall>
</cs:chartStyle>
</file>

<file path=xl/charts/style21.xml><?xml version="1.0" encoding="utf-8"?>
<cs:chartStyle xmlns:cs="http://schemas.microsoft.com/office/drawing/2012/chartStyle" xmlns:a="http://schemas.openxmlformats.org/drawingml/2006/main" id="203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9050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>
      <cs:styleClr val="auto"/>
    </cs:effectRef>
    <cs:fontRef idx="minor">
      <a:schemeClr val="dk1"/>
    </cs:fontRef>
    <cs:spPr>
      <a:pattFill prst="narHorz">
        <a:fgClr>
          <a:schemeClr val="phClr"/>
        </a:fgClr>
        <a:bgClr>
          <a:schemeClr val="phClr">
            <a:lumMod val="20000"/>
            <a:lumOff val="80000"/>
          </a:schemeClr>
        </a:bgClr>
      </a:pattFill>
      <a:effectLst>
        <a:innerShdw blurRad="114300">
          <a:schemeClr val="phClr"/>
        </a:inn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pattFill prst="narHorz">
        <a:fgClr>
          <a:schemeClr val="phClr"/>
        </a:fgClr>
        <a:bgClr>
          <a:schemeClr val="phClr">
            <a:lumMod val="20000"/>
            <a:lumOff val="80000"/>
          </a:schemeClr>
        </a:bgClr>
      </a:pattFill>
      <a:effectLst>
        <a:innerShdw blurRad="114300">
          <a:schemeClr val="phClr"/>
        </a:inn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>
        <a:solidFill>
          <a:schemeClr val="tx1">
            <a:lumMod val="15000"/>
            <a:lumOff val="85000"/>
          </a:schemeClr>
        </a:solidFill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800" b="1" kern="1200" cap="all" spc="15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2.xml><?xml version="1.0" encoding="utf-8"?>
<cs:chartStyle xmlns:cs="http://schemas.microsoft.com/office/drawing/2012/chartStyle" xmlns:a="http://schemas.openxmlformats.org/drawingml/2006/main" id="208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 cap="none" spc="0" normalizeH="0" baseline="0"/>
  </cs:categoryAxis>
  <cs:chartArea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lt1"/>
      </a:solidFill>
      <a:ln w="1587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8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plotArea>
  <cs:plotArea3D>
    <cs:lnRef idx="0"/>
    <cs:fillRef idx="0"/>
    <cs:effectRef idx="0"/>
    <cs:fontRef idx="minor">
      <a:schemeClr val="dk1"/>
    </cs:fontRef>
    <cs:spPr>
      <a:solidFill>
        <a:schemeClr val="lt1"/>
      </a:solidFill>
    </cs:spPr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dk1">
        <a:lumMod val="50000"/>
        <a:lumOff val="50000"/>
      </a:schemeClr>
    </cs:fontRef>
    <cs:defRPr sz="1600" b="1" kern="1200" cap="none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wall>
</cs:chartStyle>
</file>

<file path=xl/charts/style23.xml><?xml version="1.0" encoding="utf-8"?>
<cs:chartStyle xmlns:cs="http://schemas.microsoft.com/office/drawing/2012/chartStyle" xmlns:a="http://schemas.openxmlformats.org/drawingml/2006/main" id="203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9050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>
      <cs:styleClr val="auto"/>
    </cs:effectRef>
    <cs:fontRef idx="minor">
      <a:schemeClr val="dk1"/>
    </cs:fontRef>
    <cs:spPr>
      <a:pattFill prst="narHorz">
        <a:fgClr>
          <a:schemeClr val="phClr"/>
        </a:fgClr>
        <a:bgClr>
          <a:schemeClr val="phClr">
            <a:lumMod val="20000"/>
            <a:lumOff val="80000"/>
          </a:schemeClr>
        </a:bgClr>
      </a:pattFill>
      <a:effectLst>
        <a:innerShdw blurRad="114300">
          <a:schemeClr val="phClr"/>
        </a:inn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pattFill prst="narHorz">
        <a:fgClr>
          <a:schemeClr val="phClr"/>
        </a:fgClr>
        <a:bgClr>
          <a:schemeClr val="phClr">
            <a:lumMod val="20000"/>
            <a:lumOff val="80000"/>
          </a:schemeClr>
        </a:bgClr>
      </a:pattFill>
      <a:effectLst>
        <a:innerShdw blurRad="114300">
          <a:schemeClr val="phClr"/>
        </a:inn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>
        <a:solidFill>
          <a:schemeClr val="tx1">
            <a:lumMod val="15000"/>
            <a:lumOff val="85000"/>
          </a:schemeClr>
        </a:solidFill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800" b="1" kern="1200" cap="all" spc="15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4.xml><?xml version="1.0" encoding="utf-8"?>
<cs:chartStyle xmlns:cs="http://schemas.microsoft.com/office/drawing/2012/chartStyle" xmlns:a="http://schemas.openxmlformats.org/drawingml/2006/main" id="208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 cap="none" spc="0" normalizeH="0" baseline="0"/>
  </cs:categoryAxis>
  <cs:chartArea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lt1"/>
      </a:solidFill>
      <a:ln w="1587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8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plotArea>
  <cs:plotArea3D>
    <cs:lnRef idx="0"/>
    <cs:fillRef idx="0"/>
    <cs:effectRef idx="0"/>
    <cs:fontRef idx="minor">
      <a:schemeClr val="dk1"/>
    </cs:fontRef>
    <cs:spPr>
      <a:solidFill>
        <a:schemeClr val="lt1"/>
      </a:solidFill>
    </cs:spPr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dk1">
        <a:lumMod val="50000"/>
        <a:lumOff val="50000"/>
      </a:schemeClr>
    </cs:fontRef>
    <cs:defRPr sz="1600" b="1" kern="1200" cap="none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wall>
</cs:chartStyle>
</file>

<file path=xl/charts/style25.xml><?xml version="1.0" encoding="utf-8"?>
<cs:chartStyle xmlns:cs="http://schemas.microsoft.com/office/drawing/2012/chartStyle" xmlns:a="http://schemas.openxmlformats.org/drawingml/2006/main" id="203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9050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>
      <cs:styleClr val="auto"/>
    </cs:effectRef>
    <cs:fontRef idx="minor">
      <a:schemeClr val="dk1"/>
    </cs:fontRef>
    <cs:spPr>
      <a:pattFill prst="narHorz">
        <a:fgClr>
          <a:schemeClr val="phClr"/>
        </a:fgClr>
        <a:bgClr>
          <a:schemeClr val="phClr">
            <a:lumMod val="20000"/>
            <a:lumOff val="80000"/>
          </a:schemeClr>
        </a:bgClr>
      </a:pattFill>
      <a:effectLst>
        <a:innerShdw blurRad="114300">
          <a:schemeClr val="phClr"/>
        </a:inn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pattFill prst="narHorz">
        <a:fgClr>
          <a:schemeClr val="phClr"/>
        </a:fgClr>
        <a:bgClr>
          <a:schemeClr val="phClr">
            <a:lumMod val="20000"/>
            <a:lumOff val="80000"/>
          </a:schemeClr>
        </a:bgClr>
      </a:pattFill>
      <a:effectLst>
        <a:innerShdw blurRad="114300">
          <a:schemeClr val="phClr"/>
        </a:inn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>
        <a:solidFill>
          <a:schemeClr val="tx1">
            <a:lumMod val="15000"/>
            <a:lumOff val="85000"/>
          </a:schemeClr>
        </a:solidFill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800" b="1" kern="1200" cap="all" spc="15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6.xml><?xml version="1.0" encoding="utf-8"?>
<cs:chartStyle xmlns:cs="http://schemas.microsoft.com/office/drawing/2012/chartStyle" xmlns:a="http://schemas.openxmlformats.org/drawingml/2006/main" id="208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 cap="none" spc="0" normalizeH="0" baseline="0"/>
  </cs:categoryAxis>
  <cs:chartArea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lt1"/>
      </a:solidFill>
      <a:ln w="1587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8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plotArea>
  <cs:plotArea3D>
    <cs:lnRef idx="0"/>
    <cs:fillRef idx="0"/>
    <cs:effectRef idx="0"/>
    <cs:fontRef idx="minor">
      <a:schemeClr val="dk1"/>
    </cs:fontRef>
    <cs:spPr>
      <a:solidFill>
        <a:schemeClr val="lt1"/>
      </a:solidFill>
    </cs:spPr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dk1">
        <a:lumMod val="50000"/>
        <a:lumOff val="50000"/>
      </a:schemeClr>
    </cs:fontRef>
    <cs:defRPr sz="1600" b="1" kern="1200" cap="none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wall>
</cs:chartStyle>
</file>

<file path=xl/charts/style27.xml><?xml version="1.0" encoding="utf-8"?>
<cs:chartStyle xmlns:cs="http://schemas.microsoft.com/office/drawing/2012/chartStyle" xmlns:a="http://schemas.openxmlformats.org/drawingml/2006/main" id="203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9050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>
      <cs:styleClr val="auto"/>
    </cs:effectRef>
    <cs:fontRef idx="minor">
      <a:schemeClr val="dk1"/>
    </cs:fontRef>
    <cs:spPr>
      <a:pattFill prst="narHorz">
        <a:fgClr>
          <a:schemeClr val="phClr"/>
        </a:fgClr>
        <a:bgClr>
          <a:schemeClr val="phClr">
            <a:lumMod val="20000"/>
            <a:lumOff val="80000"/>
          </a:schemeClr>
        </a:bgClr>
      </a:pattFill>
      <a:effectLst>
        <a:innerShdw blurRad="114300">
          <a:schemeClr val="phClr"/>
        </a:inn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pattFill prst="narHorz">
        <a:fgClr>
          <a:schemeClr val="phClr"/>
        </a:fgClr>
        <a:bgClr>
          <a:schemeClr val="phClr">
            <a:lumMod val="20000"/>
            <a:lumOff val="80000"/>
          </a:schemeClr>
        </a:bgClr>
      </a:pattFill>
      <a:effectLst>
        <a:innerShdw blurRad="114300">
          <a:schemeClr val="phClr"/>
        </a:inn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>
        <a:solidFill>
          <a:schemeClr val="tx1">
            <a:lumMod val="15000"/>
            <a:lumOff val="85000"/>
          </a:schemeClr>
        </a:solidFill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800" b="1" kern="1200" cap="all" spc="15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8.xml><?xml version="1.0" encoding="utf-8"?>
<cs:chartStyle xmlns:cs="http://schemas.microsoft.com/office/drawing/2012/chartStyle" xmlns:a="http://schemas.openxmlformats.org/drawingml/2006/main" id="208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 cap="none" spc="0" normalizeH="0" baseline="0"/>
  </cs:categoryAxis>
  <cs:chartArea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lt1"/>
      </a:solidFill>
      <a:ln w="1587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8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plotArea>
  <cs:plotArea3D>
    <cs:lnRef idx="0"/>
    <cs:fillRef idx="0"/>
    <cs:effectRef idx="0"/>
    <cs:fontRef idx="minor">
      <a:schemeClr val="dk1"/>
    </cs:fontRef>
    <cs:spPr>
      <a:solidFill>
        <a:schemeClr val="lt1"/>
      </a:solidFill>
    </cs:spPr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dk1">
        <a:lumMod val="50000"/>
        <a:lumOff val="50000"/>
      </a:schemeClr>
    </cs:fontRef>
    <cs:defRPr sz="1600" b="1" kern="1200" cap="none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wall>
</cs:chartStyle>
</file>

<file path=xl/charts/style29.xml><?xml version="1.0" encoding="utf-8"?>
<cs:chartStyle xmlns:cs="http://schemas.microsoft.com/office/drawing/2012/chartStyle" xmlns:a="http://schemas.openxmlformats.org/drawingml/2006/main" id="203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9050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>
      <cs:styleClr val="auto"/>
    </cs:effectRef>
    <cs:fontRef idx="minor">
      <a:schemeClr val="dk1"/>
    </cs:fontRef>
    <cs:spPr>
      <a:pattFill prst="narHorz">
        <a:fgClr>
          <a:schemeClr val="phClr"/>
        </a:fgClr>
        <a:bgClr>
          <a:schemeClr val="phClr">
            <a:lumMod val="20000"/>
            <a:lumOff val="80000"/>
          </a:schemeClr>
        </a:bgClr>
      </a:pattFill>
      <a:effectLst>
        <a:innerShdw blurRad="114300">
          <a:schemeClr val="phClr"/>
        </a:inn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pattFill prst="narHorz">
        <a:fgClr>
          <a:schemeClr val="phClr"/>
        </a:fgClr>
        <a:bgClr>
          <a:schemeClr val="phClr">
            <a:lumMod val="20000"/>
            <a:lumOff val="80000"/>
          </a:schemeClr>
        </a:bgClr>
      </a:pattFill>
      <a:effectLst>
        <a:innerShdw blurRad="114300">
          <a:schemeClr val="phClr"/>
        </a:inn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>
        <a:solidFill>
          <a:schemeClr val="tx1">
            <a:lumMod val="15000"/>
            <a:lumOff val="85000"/>
          </a:schemeClr>
        </a:solidFill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800" b="1" kern="1200" cap="all" spc="15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03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9050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>
      <cs:styleClr val="auto"/>
    </cs:effectRef>
    <cs:fontRef idx="minor">
      <a:schemeClr val="dk1"/>
    </cs:fontRef>
    <cs:spPr>
      <a:pattFill prst="narHorz">
        <a:fgClr>
          <a:schemeClr val="phClr"/>
        </a:fgClr>
        <a:bgClr>
          <a:schemeClr val="phClr">
            <a:lumMod val="20000"/>
            <a:lumOff val="80000"/>
          </a:schemeClr>
        </a:bgClr>
      </a:pattFill>
      <a:effectLst>
        <a:innerShdw blurRad="114300">
          <a:schemeClr val="phClr"/>
        </a:inn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pattFill prst="narHorz">
        <a:fgClr>
          <a:schemeClr val="phClr"/>
        </a:fgClr>
        <a:bgClr>
          <a:schemeClr val="phClr">
            <a:lumMod val="20000"/>
            <a:lumOff val="80000"/>
          </a:schemeClr>
        </a:bgClr>
      </a:pattFill>
      <a:effectLst>
        <a:innerShdw blurRad="114300">
          <a:schemeClr val="phClr"/>
        </a:inn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>
        <a:solidFill>
          <a:schemeClr val="tx1">
            <a:lumMod val="15000"/>
            <a:lumOff val="85000"/>
          </a:schemeClr>
        </a:solidFill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800" b="1" kern="1200" cap="all" spc="15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30.xml><?xml version="1.0" encoding="utf-8"?>
<cs:chartStyle xmlns:cs="http://schemas.microsoft.com/office/drawing/2012/chartStyle" xmlns:a="http://schemas.openxmlformats.org/drawingml/2006/main" id="208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 cap="none" spc="0" normalizeH="0" baseline="0"/>
  </cs:categoryAxis>
  <cs:chartArea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lt1"/>
      </a:solidFill>
      <a:ln w="1587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8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plotArea>
  <cs:plotArea3D>
    <cs:lnRef idx="0"/>
    <cs:fillRef idx="0"/>
    <cs:effectRef idx="0"/>
    <cs:fontRef idx="minor">
      <a:schemeClr val="dk1"/>
    </cs:fontRef>
    <cs:spPr>
      <a:solidFill>
        <a:schemeClr val="lt1"/>
      </a:solidFill>
    </cs:spPr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dk1">
        <a:lumMod val="50000"/>
        <a:lumOff val="50000"/>
      </a:schemeClr>
    </cs:fontRef>
    <cs:defRPr sz="1600" b="1" kern="1200" cap="none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wall>
</cs:chartStyle>
</file>

<file path=xl/charts/style31.xml><?xml version="1.0" encoding="utf-8"?>
<cs:chartStyle xmlns:cs="http://schemas.microsoft.com/office/drawing/2012/chartStyle" xmlns:a="http://schemas.openxmlformats.org/drawingml/2006/main" id="203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9050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>
      <cs:styleClr val="auto"/>
    </cs:effectRef>
    <cs:fontRef idx="minor">
      <a:schemeClr val="dk1"/>
    </cs:fontRef>
    <cs:spPr>
      <a:pattFill prst="narHorz">
        <a:fgClr>
          <a:schemeClr val="phClr"/>
        </a:fgClr>
        <a:bgClr>
          <a:schemeClr val="phClr">
            <a:lumMod val="20000"/>
            <a:lumOff val="80000"/>
          </a:schemeClr>
        </a:bgClr>
      </a:pattFill>
      <a:effectLst>
        <a:innerShdw blurRad="114300">
          <a:schemeClr val="phClr"/>
        </a:inn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pattFill prst="narHorz">
        <a:fgClr>
          <a:schemeClr val="phClr"/>
        </a:fgClr>
        <a:bgClr>
          <a:schemeClr val="phClr">
            <a:lumMod val="20000"/>
            <a:lumOff val="80000"/>
          </a:schemeClr>
        </a:bgClr>
      </a:pattFill>
      <a:effectLst>
        <a:innerShdw blurRad="114300">
          <a:schemeClr val="phClr"/>
        </a:inn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>
        <a:solidFill>
          <a:schemeClr val="tx1">
            <a:lumMod val="15000"/>
            <a:lumOff val="85000"/>
          </a:schemeClr>
        </a:solidFill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800" b="1" kern="1200" cap="all" spc="15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32.xml><?xml version="1.0" encoding="utf-8"?>
<cs:chartStyle xmlns:cs="http://schemas.microsoft.com/office/drawing/2012/chartStyle" xmlns:a="http://schemas.openxmlformats.org/drawingml/2006/main" id="208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 cap="none" spc="0" normalizeH="0" baseline="0"/>
  </cs:categoryAxis>
  <cs:chartArea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lt1"/>
      </a:solidFill>
      <a:ln w="1587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8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plotArea>
  <cs:plotArea3D>
    <cs:lnRef idx="0"/>
    <cs:fillRef idx="0"/>
    <cs:effectRef idx="0"/>
    <cs:fontRef idx="minor">
      <a:schemeClr val="dk1"/>
    </cs:fontRef>
    <cs:spPr>
      <a:solidFill>
        <a:schemeClr val="lt1"/>
      </a:solidFill>
    </cs:spPr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dk1">
        <a:lumMod val="50000"/>
        <a:lumOff val="50000"/>
      </a:schemeClr>
    </cs:fontRef>
    <cs:defRPr sz="1600" b="1" kern="1200" cap="none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wall>
</cs:chartStyle>
</file>

<file path=xl/charts/style33.xml><?xml version="1.0" encoding="utf-8"?>
<cs:chartStyle xmlns:cs="http://schemas.microsoft.com/office/drawing/2012/chartStyle" xmlns:a="http://schemas.openxmlformats.org/drawingml/2006/main" id="203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9050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>
      <cs:styleClr val="auto"/>
    </cs:effectRef>
    <cs:fontRef idx="minor">
      <a:schemeClr val="dk1"/>
    </cs:fontRef>
    <cs:spPr>
      <a:pattFill prst="narHorz">
        <a:fgClr>
          <a:schemeClr val="phClr"/>
        </a:fgClr>
        <a:bgClr>
          <a:schemeClr val="phClr">
            <a:lumMod val="20000"/>
            <a:lumOff val="80000"/>
          </a:schemeClr>
        </a:bgClr>
      </a:pattFill>
      <a:effectLst>
        <a:innerShdw blurRad="114300">
          <a:schemeClr val="phClr"/>
        </a:inn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pattFill prst="narHorz">
        <a:fgClr>
          <a:schemeClr val="phClr"/>
        </a:fgClr>
        <a:bgClr>
          <a:schemeClr val="phClr">
            <a:lumMod val="20000"/>
            <a:lumOff val="80000"/>
          </a:schemeClr>
        </a:bgClr>
      </a:pattFill>
      <a:effectLst>
        <a:innerShdw blurRad="114300">
          <a:schemeClr val="phClr"/>
        </a:inn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>
        <a:solidFill>
          <a:schemeClr val="tx1">
            <a:lumMod val="15000"/>
            <a:lumOff val="85000"/>
          </a:schemeClr>
        </a:solidFill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800" b="1" kern="1200" cap="all" spc="15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34.xml><?xml version="1.0" encoding="utf-8"?>
<cs:chartStyle xmlns:cs="http://schemas.microsoft.com/office/drawing/2012/chartStyle" xmlns:a="http://schemas.openxmlformats.org/drawingml/2006/main" id="208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 cap="none" spc="0" normalizeH="0" baseline="0"/>
  </cs:categoryAxis>
  <cs:chartArea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lt1"/>
      </a:solidFill>
      <a:ln w="1587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8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plotArea>
  <cs:plotArea3D>
    <cs:lnRef idx="0"/>
    <cs:fillRef idx="0"/>
    <cs:effectRef idx="0"/>
    <cs:fontRef idx="minor">
      <a:schemeClr val="dk1"/>
    </cs:fontRef>
    <cs:spPr>
      <a:solidFill>
        <a:schemeClr val="lt1"/>
      </a:solidFill>
    </cs:spPr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dk1">
        <a:lumMod val="50000"/>
        <a:lumOff val="50000"/>
      </a:schemeClr>
    </cs:fontRef>
    <cs:defRPr sz="1600" b="1" kern="1200" cap="none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wall>
</cs:chartStyle>
</file>

<file path=xl/charts/style35.xml><?xml version="1.0" encoding="utf-8"?>
<cs:chartStyle xmlns:cs="http://schemas.microsoft.com/office/drawing/2012/chartStyle" xmlns:a="http://schemas.openxmlformats.org/drawingml/2006/main" id="203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9050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>
      <cs:styleClr val="auto"/>
    </cs:effectRef>
    <cs:fontRef idx="minor">
      <a:schemeClr val="dk1"/>
    </cs:fontRef>
    <cs:spPr>
      <a:pattFill prst="narHorz">
        <a:fgClr>
          <a:schemeClr val="phClr"/>
        </a:fgClr>
        <a:bgClr>
          <a:schemeClr val="phClr">
            <a:lumMod val="20000"/>
            <a:lumOff val="80000"/>
          </a:schemeClr>
        </a:bgClr>
      </a:pattFill>
      <a:effectLst>
        <a:innerShdw blurRad="114300">
          <a:schemeClr val="phClr"/>
        </a:inn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pattFill prst="narHorz">
        <a:fgClr>
          <a:schemeClr val="phClr"/>
        </a:fgClr>
        <a:bgClr>
          <a:schemeClr val="phClr">
            <a:lumMod val="20000"/>
            <a:lumOff val="80000"/>
          </a:schemeClr>
        </a:bgClr>
      </a:pattFill>
      <a:effectLst>
        <a:innerShdw blurRad="114300">
          <a:schemeClr val="phClr"/>
        </a:inn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>
        <a:solidFill>
          <a:schemeClr val="tx1">
            <a:lumMod val="15000"/>
            <a:lumOff val="85000"/>
          </a:schemeClr>
        </a:solidFill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800" b="1" kern="1200" cap="all" spc="15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36.xml><?xml version="1.0" encoding="utf-8"?>
<cs:chartStyle xmlns:cs="http://schemas.microsoft.com/office/drawing/2012/chartStyle" xmlns:a="http://schemas.openxmlformats.org/drawingml/2006/main" id="208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 cap="none" spc="0" normalizeH="0" baseline="0"/>
  </cs:categoryAxis>
  <cs:chartArea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lt1"/>
      </a:solidFill>
      <a:ln w="1587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8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plotArea>
  <cs:plotArea3D>
    <cs:lnRef idx="0"/>
    <cs:fillRef idx="0"/>
    <cs:effectRef idx="0"/>
    <cs:fontRef idx="minor">
      <a:schemeClr val="dk1"/>
    </cs:fontRef>
    <cs:spPr>
      <a:solidFill>
        <a:schemeClr val="lt1"/>
      </a:solidFill>
    </cs:spPr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dk1">
        <a:lumMod val="50000"/>
        <a:lumOff val="50000"/>
      </a:schemeClr>
    </cs:fontRef>
    <cs:defRPr sz="1600" b="1" kern="1200" cap="none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wall>
</cs:chartStyle>
</file>

<file path=xl/charts/style37.xml><?xml version="1.0" encoding="utf-8"?>
<cs:chartStyle xmlns:cs="http://schemas.microsoft.com/office/drawing/2012/chartStyle" xmlns:a="http://schemas.openxmlformats.org/drawingml/2006/main" id="203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9050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>
      <cs:styleClr val="auto"/>
    </cs:effectRef>
    <cs:fontRef idx="minor">
      <a:schemeClr val="dk1"/>
    </cs:fontRef>
    <cs:spPr>
      <a:pattFill prst="narHorz">
        <a:fgClr>
          <a:schemeClr val="phClr"/>
        </a:fgClr>
        <a:bgClr>
          <a:schemeClr val="phClr">
            <a:lumMod val="20000"/>
            <a:lumOff val="80000"/>
          </a:schemeClr>
        </a:bgClr>
      </a:pattFill>
      <a:effectLst>
        <a:innerShdw blurRad="114300">
          <a:schemeClr val="phClr"/>
        </a:inn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pattFill prst="narHorz">
        <a:fgClr>
          <a:schemeClr val="phClr"/>
        </a:fgClr>
        <a:bgClr>
          <a:schemeClr val="phClr">
            <a:lumMod val="20000"/>
            <a:lumOff val="80000"/>
          </a:schemeClr>
        </a:bgClr>
      </a:pattFill>
      <a:effectLst>
        <a:innerShdw blurRad="114300">
          <a:schemeClr val="phClr"/>
        </a:inn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>
        <a:solidFill>
          <a:schemeClr val="tx1">
            <a:lumMod val="15000"/>
            <a:lumOff val="85000"/>
          </a:schemeClr>
        </a:solidFill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800" b="1" kern="1200" cap="all" spc="15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38.xml><?xml version="1.0" encoding="utf-8"?>
<cs:chartStyle xmlns:cs="http://schemas.microsoft.com/office/drawing/2012/chartStyle" xmlns:a="http://schemas.openxmlformats.org/drawingml/2006/main" id="208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 cap="none" spc="0" normalizeH="0" baseline="0"/>
  </cs:categoryAxis>
  <cs:chartArea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lt1"/>
      </a:solidFill>
      <a:ln w="1587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8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plotArea>
  <cs:plotArea3D>
    <cs:lnRef idx="0"/>
    <cs:fillRef idx="0"/>
    <cs:effectRef idx="0"/>
    <cs:fontRef idx="minor">
      <a:schemeClr val="dk1"/>
    </cs:fontRef>
    <cs:spPr>
      <a:solidFill>
        <a:schemeClr val="lt1"/>
      </a:solidFill>
    </cs:spPr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dk1">
        <a:lumMod val="50000"/>
        <a:lumOff val="50000"/>
      </a:schemeClr>
    </cs:fontRef>
    <cs:defRPr sz="1600" b="1" kern="1200" cap="none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wall>
</cs:chartStyle>
</file>

<file path=xl/charts/style39.xml><?xml version="1.0" encoding="utf-8"?>
<cs:chartStyle xmlns:cs="http://schemas.microsoft.com/office/drawing/2012/chartStyle" xmlns:a="http://schemas.openxmlformats.org/drawingml/2006/main" id="203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9050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>
      <cs:styleClr val="auto"/>
    </cs:effectRef>
    <cs:fontRef idx="minor">
      <a:schemeClr val="dk1"/>
    </cs:fontRef>
    <cs:spPr>
      <a:pattFill prst="narHorz">
        <a:fgClr>
          <a:schemeClr val="phClr"/>
        </a:fgClr>
        <a:bgClr>
          <a:schemeClr val="phClr">
            <a:lumMod val="20000"/>
            <a:lumOff val="80000"/>
          </a:schemeClr>
        </a:bgClr>
      </a:pattFill>
      <a:effectLst>
        <a:innerShdw blurRad="114300">
          <a:schemeClr val="phClr"/>
        </a:inn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pattFill prst="narHorz">
        <a:fgClr>
          <a:schemeClr val="phClr"/>
        </a:fgClr>
        <a:bgClr>
          <a:schemeClr val="phClr">
            <a:lumMod val="20000"/>
            <a:lumOff val="80000"/>
          </a:schemeClr>
        </a:bgClr>
      </a:pattFill>
      <a:effectLst>
        <a:innerShdw blurRad="114300">
          <a:schemeClr val="phClr"/>
        </a:inn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>
        <a:solidFill>
          <a:schemeClr val="tx1">
            <a:lumMod val="15000"/>
            <a:lumOff val="85000"/>
          </a:schemeClr>
        </a:solidFill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800" b="1" kern="1200" cap="all" spc="15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208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 cap="none" spc="0" normalizeH="0" baseline="0"/>
  </cs:categoryAxis>
  <cs:chartArea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lt1"/>
      </a:solidFill>
      <a:ln w="1587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8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plotArea>
  <cs:plotArea3D>
    <cs:lnRef idx="0"/>
    <cs:fillRef idx="0"/>
    <cs:effectRef idx="0"/>
    <cs:fontRef idx="minor">
      <a:schemeClr val="dk1"/>
    </cs:fontRef>
    <cs:spPr>
      <a:solidFill>
        <a:schemeClr val="lt1"/>
      </a:solidFill>
    </cs:spPr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dk1">
        <a:lumMod val="50000"/>
        <a:lumOff val="50000"/>
      </a:schemeClr>
    </cs:fontRef>
    <cs:defRPr sz="1600" b="1" kern="1200" cap="none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wall>
</cs:chartStyle>
</file>

<file path=xl/charts/style40.xml><?xml version="1.0" encoding="utf-8"?>
<cs:chartStyle xmlns:cs="http://schemas.microsoft.com/office/drawing/2012/chartStyle" xmlns:a="http://schemas.openxmlformats.org/drawingml/2006/main" id="208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 cap="none" spc="0" normalizeH="0" baseline="0"/>
  </cs:categoryAxis>
  <cs:chartArea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lt1"/>
      </a:solidFill>
      <a:ln w="1587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8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plotArea>
  <cs:plotArea3D>
    <cs:lnRef idx="0"/>
    <cs:fillRef idx="0"/>
    <cs:effectRef idx="0"/>
    <cs:fontRef idx="minor">
      <a:schemeClr val="dk1"/>
    </cs:fontRef>
    <cs:spPr>
      <a:solidFill>
        <a:schemeClr val="lt1"/>
      </a:solidFill>
    </cs:spPr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dk1">
        <a:lumMod val="50000"/>
        <a:lumOff val="50000"/>
      </a:schemeClr>
    </cs:fontRef>
    <cs:defRPr sz="1600" b="1" kern="1200" cap="none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wall>
</cs:chartStyle>
</file>

<file path=xl/charts/style41.xml><?xml version="1.0" encoding="utf-8"?>
<cs:chartStyle xmlns:cs="http://schemas.microsoft.com/office/drawing/2012/chartStyle" xmlns:a="http://schemas.openxmlformats.org/drawingml/2006/main" id="203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9050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>
      <cs:styleClr val="auto"/>
    </cs:effectRef>
    <cs:fontRef idx="minor">
      <a:schemeClr val="dk1"/>
    </cs:fontRef>
    <cs:spPr>
      <a:pattFill prst="narHorz">
        <a:fgClr>
          <a:schemeClr val="phClr"/>
        </a:fgClr>
        <a:bgClr>
          <a:schemeClr val="phClr">
            <a:lumMod val="20000"/>
            <a:lumOff val="80000"/>
          </a:schemeClr>
        </a:bgClr>
      </a:pattFill>
      <a:effectLst>
        <a:innerShdw blurRad="114300">
          <a:schemeClr val="phClr"/>
        </a:inn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pattFill prst="narHorz">
        <a:fgClr>
          <a:schemeClr val="phClr"/>
        </a:fgClr>
        <a:bgClr>
          <a:schemeClr val="phClr">
            <a:lumMod val="20000"/>
            <a:lumOff val="80000"/>
          </a:schemeClr>
        </a:bgClr>
      </a:pattFill>
      <a:effectLst>
        <a:innerShdw blurRad="114300">
          <a:schemeClr val="phClr"/>
        </a:inn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>
        <a:solidFill>
          <a:schemeClr val="tx1">
            <a:lumMod val="15000"/>
            <a:lumOff val="85000"/>
          </a:schemeClr>
        </a:solidFill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800" b="1" kern="1200" cap="all" spc="15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42.xml><?xml version="1.0" encoding="utf-8"?>
<cs:chartStyle xmlns:cs="http://schemas.microsoft.com/office/drawing/2012/chartStyle" xmlns:a="http://schemas.openxmlformats.org/drawingml/2006/main" id="208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 cap="none" spc="0" normalizeH="0" baseline="0"/>
  </cs:categoryAxis>
  <cs:chartArea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lt1"/>
      </a:solidFill>
      <a:ln w="1587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8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plotArea>
  <cs:plotArea3D>
    <cs:lnRef idx="0"/>
    <cs:fillRef idx="0"/>
    <cs:effectRef idx="0"/>
    <cs:fontRef idx="minor">
      <a:schemeClr val="dk1"/>
    </cs:fontRef>
    <cs:spPr>
      <a:solidFill>
        <a:schemeClr val="lt1"/>
      </a:solidFill>
    </cs:spPr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dk1">
        <a:lumMod val="50000"/>
        <a:lumOff val="50000"/>
      </a:schemeClr>
    </cs:fontRef>
    <cs:defRPr sz="1600" b="1" kern="1200" cap="none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wall>
</cs:chartStyle>
</file>

<file path=xl/charts/style43.xml><?xml version="1.0" encoding="utf-8"?>
<cs:chartStyle xmlns:cs="http://schemas.microsoft.com/office/drawing/2012/chartStyle" xmlns:a="http://schemas.openxmlformats.org/drawingml/2006/main" id="203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9050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>
      <cs:styleClr val="auto"/>
    </cs:effectRef>
    <cs:fontRef idx="minor">
      <a:schemeClr val="dk1"/>
    </cs:fontRef>
    <cs:spPr>
      <a:pattFill prst="narHorz">
        <a:fgClr>
          <a:schemeClr val="phClr"/>
        </a:fgClr>
        <a:bgClr>
          <a:schemeClr val="phClr">
            <a:lumMod val="20000"/>
            <a:lumOff val="80000"/>
          </a:schemeClr>
        </a:bgClr>
      </a:pattFill>
      <a:effectLst>
        <a:innerShdw blurRad="114300">
          <a:schemeClr val="phClr"/>
        </a:inn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pattFill prst="narHorz">
        <a:fgClr>
          <a:schemeClr val="phClr"/>
        </a:fgClr>
        <a:bgClr>
          <a:schemeClr val="phClr">
            <a:lumMod val="20000"/>
            <a:lumOff val="80000"/>
          </a:schemeClr>
        </a:bgClr>
      </a:pattFill>
      <a:effectLst>
        <a:innerShdw blurRad="114300">
          <a:schemeClr val="phClr"/>
        </a:inn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>
        <a:solidFill>
          <a:schemeClr val="tx1">
            <a:lumMod val="15000"/>
            <a:lumOff val="85000"/>
          </a:schemeClr>
        </a:solidFill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800" b="1" kern="1200" cap="all" spc="15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44.xml><?xml version="1.0" encoding="utf-8"?>
<cs:chartStyle xmlns:cs="http://schemas.microsoft.com/office/drawing/2012/chartStyle" xmlns:a="http://schemas.openxmlformats.org/drawingml/2006/main" id="208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 cap="none" spc="0" normalizeH="0" baseline="0"/>
  </cs:categoryAxis>
  <cs:chartArea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lt1"/>
      </a:solidFill>
      <a:ln w="1587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8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plotArea>
  <cs:plotArea3D>
    <cs:lnRef idx="0"/>
    <cs:fillRef idx="0"/>
    <cs:effectRef idx="0"/>
    <cs:fontRef idx="minor">
      <a:schemeClr val="dk1"/>
    </cs:fontRef>
    <cs:spPr>
      <a:solidFill>
        <a:schemeClr val="lt1"/>
      </a:solidFill>
    </cs:spPr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dk1">
        <a:lumMod val="50000"/>
        <a:lumOff val="50000"/>
      </a:schemeClr>
    </cs:fontRef>
    <cs:defRPr sz="1600" b="1" kern="1200" cap="none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wall>
</cs:chartStyle>
</file>

<file path=xl/charts/style45.xml><?xml version="1.0" encoding="utf-8"?>
<cs:chartStyle xmlns:cs="http://schemas.microsoft.com/office/drawing/2012/chartStyle" xmlns:a="http://schemas.openxmlformats.org/drawingml/2006/main" id="203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9050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>
      <cs:styleClr val="auto"/>
    </cs:effectRef>
    <cs:fontRef idx="minor">
      <a:schemeClr val="dk1"/>
    </cs:fontRef>
    <cs:spPr>
      <a:pattFill prst="narHorz">
        <a:fgClr>
          <a:schemeClr val="phClr"/>
        </a:fgClr>
        <a:bgClr>
          <a:schemeClr val="phClr">
            <a:lumMod val="20000"/>
            <a:lumOff val="80000"/>
          </a:schemeClr>
        </a:bgClr>
      </a:pattFill>
      <a:effectLst>
        <a:innerShdw blurRad="114300">
          <a:schemeClr val="phClr"/>
        </a:inn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pattFill prst="narHorz">
        <a:fgClr>
          <a:schemeClr val="phClr"/>
        </a:fgClr>
        <a:bgClr>
          <a:schemeClr val="phClr">
            <a:lumMod val="20000"/>
            <a:lumOff val="80000"/>
          </a:schemeClr>
        </a:bgClr>
      </a:pattFill>
      <a:effectLst>
        <a:innerShdw blurRad="114300">
          <a:schemeClr val="phClr"/>
        </a:inn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>
        <a:solidFill>
          <a:schemeClr val="tx1">
            <a:lumMod val="15000"/>
            <a:lumOff val="85000"/>
          </a:schemeClr>
        </a:solidFill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800" b="1" kern="1200" cap="all" spc="15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46.xml><?xml version="1.0" encoding="utf-8"?>
<cs:chartStyle xmlns:cs="http://schemas.microsoft.com/office/drawing/2012/chartStyle" xmlns:a="http://schemas.openxmlformats.org/drawingml/2006/main" id="208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 cap="none" spc="0" normalizeH="0" baseline="0"/>
  </cs:categoryAxis>
  <cs:chartArea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lt1"/>
      </a:solidFill>
      <a:ln w="1587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8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plotArea>
  <cs:plotArea3D>
    <cs:lnRef idx="0"/>
    <cs:fillRef idx="0"/>
    <cs:effectRef idx="0"/>
    <cs:fontRef idx="minor">
      <a:schemeClr val="dk1"/>
    </cs:fontRef>
    <cs:spPr>
      <a:solidFill>
        <a:schemeClr val="lt1"/>
      </a:solidFill>
    </cs:spPr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dk1">
        <a:lumMod val="50000"/>
        <a:lumOff val="50000"/>
      </a:schemeClr>
    </cs:fontRef>
    <cs:defRPr sz="1600" b="1" kern="1200" cap="none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wall>
</cs:chartStyle>
</file>

<file path=xl/charts/style47.xml><?xml version="1.0" encoding="utf-8"?>
<cs:chartStyle xmlns:cs="http://schemas.microsoft.com/office/drawing/2012/chartStyle" xmlns:a="http://schemas.openxmlformats.org/drawingml/2006/main" id="203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9050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>
      <cs:styleClr val="auto"/>
    </cs:effectRef>
    <cs:fontRef idx="minor">
      <a:schemeClr val="dk1"/>
    </cs:fontRef>
    <cs:spPr>
      <a:pattFill prst="narHorz">
        <a:fgClr>
          <a:schemeClr val="phClr"/>
        </a:fgClr>
        <a:bgClr>
          <a:schemeClr val="phClr">
            <a:lumMod val="20000"/>
            <a:lumOff val="80000"/>
          </a:schemeClr>
        </a:bgClr>
      </a:pattFill>
      <a:effectLst>
        <a:innerShdw blurRad="114300">
          <a:schemeClr val="phClr"/>
        </a:inn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pattFill prst="narHorz">
        <a:fgClr>
          <a:schemeClr val="phClr"/>
        </a:fgClr>
        <a:bgClr>
          <a:schemeClr val="phClr">
            <a:lumMod val="20000"/>
            <a:lumOff val="80000"/>
          </a:schemeClr>
        </a:bgClr>
      </a:pattFill>
      <a:effectLst>
        <a:innerShdw blurRad="114300">
          <a:schemeClr val="phClr"/>
        </a:inn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>
        <a:solidFill>
          <a:schemeClr val="tx1">
            <a:lumMod val="15000"/>
            <a:lumOff val="85000"/>
          </a:schemeClr>
        </a:solidFill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800" b="1" kern="1200" cap="all" spc="15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48.xml><?xml version="1.0" encoding="utf-8"?>
<cs:chartStyle xmlns:cs="http://schemas.microsoft.com/office/drawing/2012/chartStyle" xmlns:a="http://schemas.openxmlformats.org/drawingml/2006/main" id="208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 cap="none" spc="0" normalizeH="0" baseline="0"/>
  </cs:categoryAxis>
  <cs:chartArea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lt1"/>
      </a:solidFill>
      <a:ln w="1587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8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plotArea>
  <cs:plotArea3D>
    <cs:lnRef idx="0"/>
    <cs:fillRef idx="0"/>
    <cs:effectRef idx="0"/>
    <cs:fontRef idx="minor">
      <a:schemeClr val="dk1"/>
    </cs:fontRef>
    <cs:spPr>
      <a:solidFill>
        <a:schemeClr val="lt1"/>
      </a:solidFill>
    </cs:spPr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dk1">
        <a:lumMod val="50000"/>
        <a:lumOff val="50000"/>
      </a:schemeClr>
    </cs:fontRef>
    <cs:defRPr sz="1600" b="1" kern="1200" cap="none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wall>
</cs:chartStyle>
</file>

<file path=xl/charts/style49.xml><?xml version="1.0" encoding="utf-8"?>
<cs:chartStyle xmlns:cs="http://schemas.microsoft.com/office/drawing/2012/chartStyle" xmlns:a="http://schemas.openxmlformats.org/drawingml/2006/main" id="203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9050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>
      <cs:styleClr val="auto"/>
    </cs:effectRef>
    <cs:fontRef idx="minor">
      <a:schemeClr val="dk1"/>
    </cs:fontRef>
    <cs:spPr>
      <a:pattFill prst="narHorz">
        <a:fgClr>
          <a:schemeClr val="phClr"/>
        </a:fgClr>
        <a:bgClr>
          <a:schemeClr val="phClr">
            <a:lumMod val="20000"/>
            <a:lumOff val="80000"/>
          </a:schemeClr>
        </a:bgClr>
      </a:pattFill>
      <a:effectLst>
        <a:innerShdw blurRad="114300">
          <a:schemeClr val="phClr"/>
        </a:inn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pattFill prst="narHorz">
        <a:fgClr>
          <a:schemeClr val="phClr"/>
        </a:fgClr>
        <a:bgClr>
          <a:schemeClr val="phClr">
            <a:lumMod val="20000"/>
            <a:lumOff val="80000"/>
          </a:schemeClr>
        </a:bgClr>
      </a:pattFill>
      <a:effectLst>
        <a:innerShdw blurRad="114300">
          <a:schemeClr val="phClr"/>
        </a:inn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>
        <a:solidFill>
          <a:schemeClr val="tx1">
            <a:lumMod val="15000"/>
            <a:lumOff val="85000"/>
          </a:schemeClr>
        </a:solidFill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800" b="1" kern="1200" cap="all" spc="15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5.xml><?xml version="1.0" encoding="utf-8"?>
<cs:chartStyle xmlns:cs="http://schemas.microsoft.com/office/drawing/2012/chartStyle" xmlns:a="http://schemas.openxmlformats.org/drawingml/2006/main" id="203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9050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>
      <cs:styleClr val="auto"/>
    </cs:effectRef>
    <cs:fontRef idx="minor">
      <a:schemeClr val="dk1"/>
    </cs:fontRef>
    <cs:spPr>
      <a:pattFill prst="narHorz">
        <a:fgClr>
          <a:schemeClr val="phClr"/>
        </a:fgClr>
        <a:bgClr>
          <a:schemeClr val="phClr">
            <a:lumMod val="20000"/>
            <a:lumOff val="80000"/>
          </a:schemeClr>
        </a:bgClr>
      </a:pattFill>
      <a:effectLst>
        <a:innerShdw blurRad="114300">
          <a:schemeClr val="phClr"/>
        </a:inn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pattFill prst="narHorz">
        <a:fgClr>
          <a:schemeClr val="phClr"/>
        </a:fgClr>
        <a:bgClr>
          <a:schemeClr val="phClr">
            <a:lumMod val="20000"/>
            <a:lumOff val="80000"/>
          </a:schemeClr>
        </a:bgClr>
      </a:pattFill>
      <a:effectLst>
        <a:innerShdw blurRad="114300">
          <a:schemeClr val="phClr"/>
        </a:inn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>
        <a:solidFill>
          <a:schemeClr val="tx1">
            <a:lumMod val="15000"/>
            <a:lumOff val="85000"/>
          </a:schemeClr>
        </a:solidFill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800" b="1" kern="1200" cap="all" spc="15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50.xml><?xml version="1.0" encoding="utf-8"?>
<cs:chartStyle xmlns:cs="http://schemas.microsoft.com/office/drawing/2012/chartStyle" xmlns:a="http://schemas.openxmlformats.org/drawingml/2006/main" id="208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 cap="none" spc="0" normalizeH="0" baseline="0"/>
  </cs:categoryAxis>
  <cs:chartArea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lt1"/>
      </a:solidFill>
      <a:ln w="1587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8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plotArea>
  <cs:plotArea3D>
    <cs:lnRef idx="0"/>
    <cs:fillRef idx="0"/>
    <cs:effectRef idx="0"/>
    <cs:fontRef idx="minor">
      <a:schemeClr val="dk1"/>
    </cs:fontRef>
    <cs:spPr>
      <a:solidFill>
        <a:schemeClr val="lt1"/>
      </a:solidFill>
    </cs:spPr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dk1">
        <a:lumMod val="50000"/>
        <a:lumOff val="50000"/>
      </a:schemeClr>
    </cs:fontRef>
    <cs:defRPr sz="1600" b="1" kern="1200" cap="none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wall>
</cs:chartStyle>
</file>

<file path=xl/charts/style51.xml><?xml version="1.0" encoding="utf-8"?>
<cs:chartStyle xmlns:cs="http://schemas.microsoft.com/office/drawing/2012/chartStyle" xmlns:a="http://schemas.openxmlformats.org/drawingml/2006/main" id="203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9050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>
      <cs:styleClr val="auto"/>
    </cs:effectRef>
    <cs:fontRef idx="minor">
      <a:schemeClr val="dk1"/>
    </cs:fontRef>
    <cs:spPr>
      <a:pattFill prst="narHorz">
        <a:fgClr>
          <a:schemeClr val="phClr"/>
        </a:fgClr>
        <a:bgClr>
          <a:schemeClr val="phClr">
            <a:lumMod val="20000"/>
            <a:lumOff val="80000"/>
          </a:schemeClr>
        </a:bgClr>
      </a:pattFill>
      <a:effectLst>
        <a:innerShdw blurRad="114300">
          <a:schemeClr val="phClr"/>
        </a:inn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pattFill prst="narHorz">
        <a:fgClr>
          <a:schemeClr val="phClr"/>
        </a:fgClr>
        <a:bgClr>
          <a:schemeClr val="phClr">
            <a:lumMod val="20000"/>
            <a:lumOff val="80000"/>
          </a:schemeClr>
        </a:bgClr>
      </a:pattFill>
      <a:effectLst>
        <a:innerShdw blurRad="114300">
          <a:schemeClr val="phClr"/>
        </a:inn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>
        <a:solidFill>
          <a:schemeClr val="tx1">
            <a:lumMod val="15000"/>
            <a:lumOff val="85000"/>
          </a:schemeClr>
        </a:solidFill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800" b="1" kern="1200" cap="all" spc="15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52.xml><?xml version="1.0" encoding="utf-8"?>
<cs:chartStyle xmlns:cs="http://schemas.microsoft.com/office/drawing/2012/chartStyle" xmlns:a="http://schemas.openxmlformats.org/drawingml/2006/main" id="208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 cap="none" spc="0" normalizeH="0" baseline="0"/>
  </cs:categoryAxis>
  <cs:chartArea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lt1"/>
      </a:solidFill>
      <a:ln w="1587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8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plotArea>
  <cs:plotArea3D>
    <cs:lnRef idx="0"/>
    <cs:fillRef idx="0"/>
    <cs:effectRef idx="0"/>
    <cs:fontRef idx="minor">
      <a:schemeClr val="dk1"/>
    </cs:fontRef>
    <cs:spPr>
      <a:solidFill>
        <a:schemeClr val="lt1"/>
      </a:solidFill>
    </cs:spPr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dk1">
        <a:lumMod val="50000"/>
        <a:lumOff val="50000"/>
      </a:schemeClr>
    </cs:fontRef>
    <cs:defRPr sz="1600" b="1" kern="1200" cap="none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wall>
</cs:chartStyle>
</file>

<file path=xl/charts/style53.xml><?xml version="1.0" encoding="utf-8"?>
<cs:chartStyle xmlns:cs="http://schemas.microsoft.com/office/drawing/2012/chartStyle" xmlns:a="http://schemas.openxmlformats.org/drawingml/2006/main" id="203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9050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>
      <cs:styleClr val="auto"/>
    </cs:effectRef>
    <cs:fontRef idx="minor">
      <a:schemeClr val="dk1"/>
    </cs:fontRef>
    <cs:spPr>
      <a:pattFill prst="narHorz">
        <a:fgClr>
          <a:schemeClr val="phClr"/>
        </a:fgClr>
        <a:bgClr>
          <a:schemeClr val="phClr">
            <a:lumMod val="20000"/>
            <a:lumOff val="80000"/>
          </a:schemeClr>
        </a:bgClr>
      </a:pattFill>
      <a:effectLst>
        <a:innerShdw blurRad="114300">
          <a:schemeClr val="phClr"/>
        </a:inn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pattFill prst="narHorz">
        <a:fgClr>
          <a:schemeClr val="phClr"/>
        </a:fgClr>
        <a:bgClr>
          <a:schemeClr val="phClr">
            <a:lumMod val="20000"/>
            <a:lumOff val="80000"/>
          </a:schemeClr>
        </a:bgClr>
      </a:pattFill>
      <a:effectLst>
        <a:innerShdw blurRad="114300">
          <a:schemeClr val="phClr"/>
        </a:inn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>
        <a:solidFill>
          <a:schemeClr val="tx1">
            <a:lumMod val="15000"/>
            <a:lumOff val="85000"/>
          </a:schemeClr>
        </a:solidFill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800" b="1" kern="1200" cap="all" spc="15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54.xml><?xml version="1.0" encoding="utf-8"?>
<cs:chartStyle xmlns:cs="http://schemas.microsoft.com/office/drawing/2012/chartStyle" xmlns:a="http://schemas.openxmlformats.org/drawingml/2006/main" id="208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 cap="none" spc="0" normalizeH="0" baseline="0"/>
  </cs:categoryAxis>
  <cs:chartArea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lt1"/>
      </a:solidFill>
      <a:ln w="1587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8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plotArea>
  <cs:plotArea3D>
    <cs:lnRef idx="0"/>
    <cs:fillRef idx="0"/>
    <cs:effectRef idx="0"/>
    <cs:fontRef idx="minor">
      <a:schemeClr val="dk1"/>
    </cs:fontRef>
    <cs:spPr>
      <a:solidFill>
        <a:schemeClr val="lt1"/>
      </a:solidFill>
    </cs:spPr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dk1">
        <a:lumMod val="50000"/>
        <a:lumOff val="50000"/>
      </a:schemeClr>
    </cs:fontRef>
    <cs:defRPr sz="1600" b="1" kern="1200" cap="none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wall>
</cs:chartStyle>
</file>

<file path=xl/charts/style55.xml><?xml version="1.0" encoding="utf-8"?>
<cs:chartStyle xmlns:cs="http://schemas.microsoft.com/office/drawing/2012/chartStyle" xmlns:a="http://schemas.openxmlformats.org/drawingml/2006/main" id="203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9050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>
      <cs:styleClr val="auto"/>
    </cs:effectRef>
    <cs:fontRef idx="minor">
      <a:schemeClr val="dk1"/>
    </cs:fontRef>
    <cs:spPr>
      <a:pattFill prst="narHorz">
        <a:fgClr>
          <a:schemeClr val="phClr"/>
        </a:fgClr>
        <a:bgClr>
          <a:schemeClr val="phClr">
            <a:lumMod val="20000"/>
            <a:lumOff val="80000"/>
          </a:schemeClr>
        </a:bgClr>
      </a:pattFill>
      <a:effectLst>
        <a:innerShdw blurRad="114300">
          <a:schemeClr val="phClr"/>
        </a:inn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pattFill prst="narHorz">
        <a:fgClr>
          <a:schemeClr val="phClr"/>
        </a:fgClr>
        <a:bgClr>
          <a:schemeClr val="phClr">
            <a:lumMod val="20000"/>
            <a:lumOff val="80000"/>
          </a:schemeClr>
        </a:bgClr>
      </a:pattFill>
      <a:effectLst>
        <a:innerShdw blurRad="114300">
          <a:schemeClr val="phClr"/>
        </a:inn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>
        <a:solidFill>
          <a:schemeClr val="tx1">
            <a:lumMod val="15000"/>
            <a:lumOff val="85000"/>
          </a:schemeClr>
        </a:solidFill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800" b="1" kern="1200" cap="all" spc="15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56.xml><?xml version="1.0" encoding="utf-8"?>
<cs:chartStyle xmlns:cs="http://schemas.microsoft.com/office/drawing/2012/chartStyle" xmlns:a="http://schemas.openxmlformats.org/drawingml/2006/main" id="208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 cap="none" spc="0" normalizeH="0" baseline="0"/>
  </cs:categoryAxis>
  <cs:chartArea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lt1"/>
      </a:solidFill>
      <a:ln w="1587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8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plotArea>
  <cs:plotArea3D>
    <cs:lnRef idx="0"/>
    <cs:fillRef idx="0"/>
    <cs:effectRef idx="0"/>
    <cs:fontRef idx="minor">
      <a:schemeClr val="dk1"/>
    </cs:fontRef>
    <cs:spPr>
      <a:solidFill>
        <a:schemeClr val="lt1"/>
      </a:solidFill>
    </cs:spPr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dk1">
        <a:lumMod val="50000"/>
        <a:lumOff val="50000"/>
      </a:schemeClr>
    </cs:fontRef>
    <cs:defRPr sz="1600" b="1" kern="1200" cap="none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wall>
</cs:chartStyle>
</file>

<file path=xl/charts/style57.xml><?xml version="1.0" encoding="utf-8"?>
<cs:chartStyle xmlns:cs="http://schemas.microsoft.com/office/drawing/2012/chartStyle" xmlns:a="http://schemas.openxmlformats.org/drawingml/2006/main" id="203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9050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>
      <cs:styleClr val="auto"/>
    </cs:effectRef>
    <cs:fontRef idx="minor">
      <a:schemeClr val="dk1"/>
    </cs:fontRef>
    <cs:spPr>
      <a:pattFill prst="narHorz">
        <a:fgClr>
          <a:schemeClr val="phClr"/>
        </a:fgClr>
        <a:bgClr>
          <a:schemeClr val="phClr">
            <a:lumMod val="20000"/>
            <a:lumOff val="80000"/>
          </a:schemeClr>
        </a:bgClr>
      </a:pattFill>
      <a:effectLst>
        <a:innerShdw blurRad="114300">
          <a:schemeClr val="phClr"/>
        </a:inn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pattFill prst="narHorz">
        <a:fgClr>
          <a:schemeClr val="phClr"/>
        </a:fgClr>
        <a:bgClr>
          <a:schemeClr val="phClr">
            <a:lumMod val="20000"/>
            <a:lumOff val="80000"/>
          </a:schemeClr>
        </a:bgClr>
      </a:pattFill>
      <a:effectLst>
        <a:innerShdw blurRad="114300">
          <a:schemeClr val="phClr"/>
        </a:inn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>
        <a:solidFill>
          <a:schemeClr val="tx1">
            <a:lumMod val="15000"/>
            <a:lumOff val="85000"/>
          </a:schemeClr>
        </a:solidFill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800" b="1" kern="1200" cap="all" spc="15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58.xml><?xml version="1.0" encoding="utf-8"?>
<cs:chartStyle xmlns:cs="http://schemas.microsoft.com/office/drawing/2012/chartStyle" xmlns:a="http://schemas.openxmlformats.org/drawingml/2006/main" id="208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 cap="none" spc="0" normalizeH="0" baseline="0"/>
  </cs:categoryAxis>
  <cs:chartArea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lt1"/>
      </a:solidFill>
      <a:ln w="1587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8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plotArea>
  <cs:plotArea3D>
    <cs:lnRef idx="0"/>
    <cs:fillRef idx="0"/>
    <cs:effectRef idx="0"/>
    <cs:fontRef idx="minor">
      <a:schemeClr val="dk1"/>
    </cs:fontRef>
    <cs:spPr>
      <a:solidFill>
        <a:schemeClr val="lt1"/>
      </a:solidFill>
    </cs:spPr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dk1">
        <a:lumMod val="50000"/>
        <a:lumOff val="50000"/>
      </a:schemeClr>
    </cs:fontRef>
    <cs:defRPr sz="1600" b="1" kern="1200" cap="none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wall>
</cs:chartStyle>
</file>

<file path=xl/charts/style59.xml><?xml version="1.0" encoding="utf-8"?>
<cs:chartStyle xmlns:cs="http://schemas.microsoft.com/office/drawing/2012/chartStyle" xmlns:a="http://schemas.openxmlformats.org/drawingml/2006/main" id="203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9050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>
      <cs:styleClr val="auto"/>
    </cs:effectRef>
    <cs:fontRef idx="minor">
      <a:schemeClr val="dk1"/>
    </cs:fontRef>
    <cs:spPr>
      <a:pattFill prst="narHorz">
        <a:fgClr>
          <a:schemeClr val="phClr"/>
        </a:fgClr>
        <a:bgClr>
          <a:schemeClr val="phClr">
            <a:lumMod val="20000"/>
            <a:lumOff val="80000"/>
          </a:schemeClr>
        </a:bgClr>
      </a:pattFill>
      <a:effectLst>
        <a:innerShdw blurRad="114300">
          <a:schemeClr val="phClr"/>
        </a:inn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pattFill prst="narHorz">
        <a:fgClr>
          <a:schemeClr val="phClr"/>
        </a:fgClr>
        <a:bgClr>
          <a:schemeClr val="phClr">
            <a:lumMod val="20000"/>
            <a:lumOff val="80000"/>
          </a:schemeClr>
        </a:bgClr>
      </a:pattFill>
      <a:effectLst>
        <a:innerShdw blurRad="114300">
          <a:schemeClr val="phClr"/>
        </a:inn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>
        <a:solidFill>
          <a:schemeClr val="tx1">
            <a:lumMod val="15000"/>
            <a:lumOff val="85000"/>
          </a:schemeClr>
        </a:solidFill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800" b="1" kern="1200" cap="all" spc="15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6.xml><?xml version="1.0" encoding="utf-8"?>
<cs:chartStyle xmlns:cs="http://schemas.microsoft.com/office/drawing/2012/chartStyle" xmlns:a="http://schemas.openxmlformats.org/drawingml/2006/main" id="208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 cap="none" spc="0" normalizeH="0" baseline="0"/>
  </cs:categoryAxis>
  <cs:chartArea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lt1"/>
      </a:solidFill>
      <a:ln w="1587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8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plotArea>
  <cs:plotArea3D>
    <cs:lnRef idx="0"/>
    <cs:fillRef idx="0"/>
    <cs:effectRef idx="0"/>
    <cs:fontRef idx="minor">
      <a:schemeClr val="dk1"/>
    </cs:fontRef>
    <cs:spPr>
      <a:solidFill>
        <a:schemeClr val="lt1"/>
      </a:solidFill>
    </cs:spPr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dk1">
        <a:lumMod val="50000"/>
        <a:lumOff val="50000"/>
      </a:schemeClr>
    </cs:fontRef>
    <cs:defRPr sz="1600" b="1" kern="1200" cap="none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wall>
</cs:chartStyle>
</file>

<file path=xl/charts/style60.xml><?xml version="1.0" encoding="utf-8"?>
<cs:chartStyle xmlns:cs="http://schemas.microsoft.com/office/drawing/2012/chartStyle" xmlns:a="http://schemas.openxmlformats.org/drawingml/2006/main" id="208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 cap="none" spc="0" normalizeH="0" baseline="0"/>
  </cs:categoryAxis>
  <cs:chartArea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lt1"/>
      </a:solidFill>
      <a:ln w="1587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8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plotArea>
  <cs:plotArea3D>
    <cs:lnRef idx="0"/>
    <cs:fillRef idx="0"/>
    <cs:effectRef idx="0"/>
    <cs:fontRef idx="minor">
      <a:schemeClr val="dk1"/>
    </cs:fontRef>
    <cs:spPr>
      <a:solidFill>
        <a:schemeClr val="lt1"/>
      </a:solidFill>
    </cs:spPr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dk1">
        <a:lumMod val="50000"/>
        <a:lumOff val="50000"/>
      </a:schemeClr>
    </cs:fontRef>
    <cs:defRPr sz="1600" b="1" kern="1200" cap="none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wall>
</cs:chartStyle>
</file>

<file path=xl/charts/style61.xml><?xml version="1.0" encoding="utf-8"?>
<cs:chartStyle xmlns:cs="http://schemas.microsoft.com/office/drawing/2012/chartStyle" xmlns:a="http://schemas.openxmlformats.org/drawingml/2006/main" id="203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9050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>
      <cs:styleClr val="auto"/>
    </cs:effectRef>
    <cs:fontRef idx="minor">
      <a:schemeClr val="dk1"/>
    </cs:fontRef>
    <cs:spPr>
      <a:pattFill prst="narHorz">
        <a:fgClr>
          <a:schemeClr val="phClr"/>
        </a:fgClr>
        <a:bgClr>
          <a:schemeClr val="phClr">
            <a:lumMod val="20000"/>
            <a:lumOff val="80000"/>
          </a:schemeClr>
        </a:bgClr>
      </a:pattFill>
      <a:effectLst>
        <a:innerShdw blurRad="114300">
          <a:schemeClr val="phClr"/>
        </a:inn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pattFill prst="narHorz">
        <a:fgClr>
          <a:schemeClr val="phClr"/>
        </a:fgClr>
        <a:bgClr>
          <a:schemeClr val="phClr">
            <a:lumMod val="20000"/>
            <a:lumOff val="80000"/>
          </a:schemeClr>
        </a:bgClr>
      </a:pattFill>
      <a:effectLst>
        <a:innerShdw blurRad="114300">
          <a:schemeClr val="phClr"/>
        </a:inn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>
        <a:solidFill>
          <a:schemeClr val="tx1">
            <a:lumMod val="15000"/>
            <a:lumOff val="85000"/>
          </a:schemeClr>
        </a:solidFill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800" b="1" kern="1200" cap="all" spc="15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62.xml><?xml version="1.0" encoding="utf-8"?>
<cs:chartStyle xmlns:cs="http://schemas.microsoft.com/office/drawing/2012/chartStyle" xmlns:a="http://schemas.openxmlformats.org/drawingml/2006/main" id="208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 cap="none" spc="0" normalizeH="0" baseline="0"/>
  </cs:categoryAxis>
  <cs:chartArea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lt1"/>
      </a:solidFill>
      <a:ln w="1587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8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plotArea>
  <cs:plotArea3D>
    <cs:lnRef idx="0"/>
    <cs:fillRef idx="0"/>
    <cs:effectRef idx="0"/>
    <cs:fontRef idx="minor">
      <a:schemeClr val="dk1"/>
    </cs:fontRef>
    <cs:spPr>
      <a:solidFill>
        <a:schemeClr val="lt1"/>
      </a:solidFill>
    </cs:spPr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dk1">
        <a:lumMod val="50000"/>
        <a:lumOff val="50000"/>
      </a:schemeClr>
    </cs:fontRef>
    <cs:defRPr sz="1600" b="1" kern="1200" cap="none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wall>
</cs:chartStyle>
</file>

<file path=xl/charts/style63.xml><?xml version="1.0" encoding="utf-8"?>
<cs:chartStyle xmlns:cs="http://schemas.microsoft.com/office/drawing/2012/chartStyle" xmlns:a="http://schemas.openxmlformats.org/drawingml/2006/main" id="203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9050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>
      <cs:styleClr val="auto"/>
    </cs:effectRef>
    <cs:fontRef idx="minor">
      <a:schemeClr val="dk1"/>
    </cs:fontRef>
    <cs:spPr>
      <a:pattFill prst="narHorz">
        <a:fgClr>
          <a:schemeClr val="phClr"/>
        </a:fgClr>
        <a:bgClr>
          <a:schemeClr val="phClr">
            <a:lumMod val="20000"/>
            <a:lumOff val="80000"/>
          </a:schemeClr>
        </a:bgClr>
      </a:pattFill>
      <a:effectLst>
        <a:innerShdw blurRad="114300">
          <a:schemeClr val="phClr"/>
        </a:inn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pattFill prst="narHorz">
        <a:fgClr>
          <a:schemeClr val="phClr"/>
        </a:fgClr>
        <a:bgClr>
          <a:schemeClr val="phClr">
            <a:lumMod val="20000"/>
            <a:lumOff val="80000"/>
          </a:schemeClr>
        </a:bgClr>
      </a:pattFill>
      <a:effectLst>
        <a:innerShdw blurRad="114300">
          <a:schemeClr val="phClr"/>
        </a:inn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>
        <a:solidFill>
          <a:schemeClr val="tx1">
            <a:lumMod val="15000"/>
            <a:lumOff val="85000"/>
          </a:schemeClr>
        </a:solidFill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800" b="1" kern="1200" cap="all" spc="15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64.xml><?xml version="1.0" encoding="utf-8"?>
<cs:chartStyle xmlns:cs="http://schemas.microsoft.com/office/drawing/2012/chartStyle" xmlns:a="http://schemas.openxmlformats.org/drawingml/2006/main" id="208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 cap="none" spc="0" normalizeH="0" baseline="0"/>
  </cs:categoryAxis>
  <cs:chartArea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lt1"/>
      </a:solidFill>
      <a:ln w="1587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8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plotArea>
  <cs:plotArea3D>
    <cs:lnRef idx="0"/>
    <cs:fillRef idx="0"/>
    <cs:effectRef idx="0"/>
    <cs:fontRef idx="minor">
      <a:schemeClr val="dk1"/>
    </cs:fontRef>
    <cs:spPr>
      <a:solidFill>
        <a:schemeClr val="lt1"/>
      </a:solidFill>
    </cs:spPr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dk1">
        <a:lumMod val="50000"/>
        <a:lumOff val="50000"/>
      </a:schemeClr>
    </cs:fontRef>
    <cs:defRPr sz="1600" b="1" kern="1200" cap="none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3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9050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>
      <cs:styleClr val="auto"/>
    </cs:effectRef>
    <cs:fontRef idx="minor">
      <a:schemeClr val="dk1"/>
    </cs:fontRef>
    <cs:spPr>
      <a:pattFill prst="narHorz">
        <a:fgClr>
          <a:schemeClr val="phClr"/>
        </a:fgClr>
        <a:bgClr>
          <a:schemeClr val="phClr">
            <a:lumMod val="20000"/>
            <a:lumOff val="80000"/>
          </a:schemeClr>
        </a:bgClr>
      </a:pattFill>
      <a:effectLst>
        <a:innerShdw blurRad="114300">
          <a:schemeClr val="phClr"/>
        </a:inn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pattFill prst="narHorz">
        <a:fgClr>
          <a:schemeClr val="phClr"/>
        </a:fgClr>
        <a:bgClr>
          <a:schemeClr val="phClr">
            <a:lumMod val="20000"/>
            <a:lumOff val="80000"/>
          </a:schemeClr>
        </a:bgClr>
      </a:pattFill>
      <a:effectLst>
        <a:innerShdw blurRad="114300">
          <a:schemeClr val="phClr"/>
        </a:inn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>
        <a:solidFill>
          <a:schemeClr val="tx1">
            <a:lumMod val="15000"/>
            <a:lumOff val="85000"/>
          </a:schemeClr>
        </a:solidFill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800" b="1" kern="1200" cap="all" spc="15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8.xml><?xml version="1.0" encoding="utf-8"?>
<cs:chartStyle xmlns:cs="http://schemas.microsoft.com/office/drawing/2012/chartStyle" xmlns:a="http://schemas.openxmlformats.org/drawingml/2006/main" id="208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 cap="none" spc="0" normalizeH="0" baseline="0"/>
  </cs:categoryAxis>
  <cs:chartArea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lt1"/>
      </a:solidFill>
      <a:ln w="1587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8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plotArea>
  <cs:plotArea3D>
    <cs:lnRef idx="0"/>
    <cs:fillRef idx="0"/>
    <cs:effectRef idx="0"/>
    <cs:fontRef idx="minor">
      <a:schemeClr val="dk1"/>
    </cs:fontRef>
    <cs:spPr>
      <a:solidFill>
        <a:schemeClr val="lt1"/>
      </a:solidFill>
    </cs:spPr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dk1">
        <a:lumMod val="50000"/>
        <a:lumOff val="50000"/>
      </a:schemeClr>
    </cs:fontRef>
    <cs:defRPr sz="1600" b="1" kern="1200" cap="none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03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9050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>
      <cs:styleClr val="auto"/>
    </cs:effectRef>
    <cs:fontRef idx="minor">
      <a:schemeClr val="dk1"/>
    </cs:fontRef>
    <cs:spPr>
      <a:pattFill prst="narHorz">
        <a:fgClr>
          <a:schemeClr val="phClr"/>
        </a:fgClr>
        <a:bgClr>
          <a:schemeClr val="phClr">
            <a:lumMod val="20000"/>
            <a:lumOff val="80000"/>
          </a:schemeClr>
        </a:bgClr>
      </a:pattFill>
      <a:effectLst>
        <a:innerShdw blurRad="114300">
          <a:schemeClr val="phClr"/>
        </a:inn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pattFill prst="narHorz">
        <a:fgClr>
          <a:schemeClr val="phClr"/>
        </a:fgClr>
        <a:bgClr>
          <a:schemeClr val="phClr">
            <a:lumMod val="20000"/>
            <a:lumOff val="80000"/>
          </a:schemeClr>
        </a:bgClr>
      </a:pattFill>
      <a:effectLst>
        <a:innerShdw blurRad="114300">
          <a:schemeClr val="phClr"/>
        </a:inn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>
        <a:solidFill>
          <a:schemeClr val="tx1">
            <a:lumMod val="15000"/>
            <a:lumOff val="85000"/>
          </a:schemeClr>
        </a:solidFill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800" b="1" kern="1200" cap="all" spc="15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0.xml"/><Relationship Id="rId1" Type="http://schemas.openxmlformats.org/officeDocument/2006/relationships/chart" Target="../charts/chart19.xm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2.xml"/><Relationship Id="rId1" Type="http://schemas.openxmlformats.org/officeDocument/2006/relationships/chart" Target="../charts/chart21.xml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4.xml"/><Relationship Id="rId1" Type="http://schemas.openxmlformats.org/officeDocument/2006/relationships/chart" Target="../charts/chart23.xml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6.xml"/><Relationship Id="rId1" Type="http://schemas.openxmlformats.org/officeDocument/2006/relationships/chart" Target="../charts/chart25.xml"/></Relationships>
</file>

<file path=xl/drawings/_rels/drawing1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8.xml"/><Relationship Id="rId1" Type="http://schemas.openxmlformats.org/officeDocument/2006/relationships/chart" Target="../charts/chart27.xml"/></Relationships>
</file>

<file path=xl/drawings/_rels/drawing1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0.xml"/><Relationship Id="rId1" Type="http://schemas.openxmlformats.org/officeDocument/2006/relationships/chart" Target="../charts/chart29.xml"/></Relationships>
</file>

<file path=xl/drawings/_rels/drawing1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2.xml"/><Relationship Id="rId1" Type="http://schemas.openxmlformats.org/officeDocument/2006/relationships/chart" Target="../charts/chart31.xml"/></Relationships>
</file>

<file path=xl/drawings/_rels/drawing1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4.xml"/><Relationship Id="rId1" Type="http://schemas.openxmlformats.org/officeDocument/2006/relationships/chart" Target="../charts/chart33.xml"/></Relationships>
</file>

<file path=xl/drawings/_rels/drawing1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6.xml"/><Relationship Id="rId1" Type="http://schemas.openxmlformats.org/officeDocument/2006/relationships/chart" Target="../charts/chart35.xml"/></Relationships>
</file>

<file path=xl/drawings/_rels/drawing19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8.xml"/><Relationship Id="rId1" Type="http://schemas.openxmlformats.org/officeDocument/2006/relationships/chart" Target="../charts/chart37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20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0.xml"/><Relationship Id="rId1" Type="http://schemas.openxmlformats.org/officeDocument/2006/relationships/chart" Target="../charts/chart39.xml"/></Relationships>
</file>

<file path=xl/drawings/_rels/drawing2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2.xml"/><Relationship Id="rId1" Type="http://schemas.openxmlformats.org/officeDocument/2006/relationships/chart" Target="../charts/chart41.xml"/></Relationships>
</file>

<file path=xl/drawings/_rels/drawing2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4.xml"/><Relationship Id="rId1" Type="http://schemas.openxmlformats.org/officeDocument/2006/relationships/chart" Target="../charts/chart43.xml"/></Relationships>
</file>

<file path=xl/drawings/_rels/drawing2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6.xml"/><Relationship Id="rId1" Type="http://schemas.openxmlformats.org/officeDocument/2006/relationships/chart" Target="../charts/chart45.xml"/></Relationships>
</file>

<file path=xl/drawings/_rels/drawing2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8.xml"/><Relationship Id="rId1" Type="http://schemas.openxmlformats.org/officeDocument/2006/relationships/chart" Target="../charts/chart47.xml"/></Relationships>
</file>

<file path=xl/drawings/_rels/drawing2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0.xml"/><Relationship Id="rId1" Type="http://schemas.openxmlformats.org/officeDocument/2006/relationships/chart" Target="../charts/chart49.xml"/></Relationships>
</file>

<file path=xl/drawings/_rels/drawing2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2.xml"/><Relationship Id="rId1" Type="http://schemas.openxmlformats.org/officeDocument/2006/relationships/chart" Target="../charts/chart51.xml"/></Relationships>
</file>

<file path=xl/drawings/_rels/drawing2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4.xml"/><Relationship Id="rId1" Type="http://schemas.openxmlformats.org/officeDocument/2006/relationships/chart" Target="../charts/chart53.xml"/></Relationships>
</file>

<file path=xl/drawings/_rels/drawing2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6.xml"/><Relationship Id="rId1" Type="http://schemas.openxmlformats.org/officeDocument/2006/relationships/chart" Target="../charts/chart55.xml"/></Relationships>
</file>

<file path=xl/drawings/_rels/drawing29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8.xml"/><Relationship Id="rId1" Type="http://schemas.openxmlformats.org/officeDocument/2006/relationships/chart" Target="../charts/chart57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30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0.xml"/><Relationship Id="rId1" Type="http://schemas.openxmlformats.org/officeDocument/2006/relationships/chart" Target="../charts/chart59.xml"/></Relationships>
</file>

<file path=xl/drawings/_rels/drawing3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2.xml"/><Relationship Id="rId1" Type="http://schemas.openxmlformats.org/officeDocument/2006/relationships/chart" Target="../charts/chart61.xml"/></Relationships>
</file>

<file path=xl/drawings/_rels/drawing3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4.xml"/><Relationship Id="rId1" Type="http://schemas.openxmlformats.org/officeDocument/2006/relationships/chart" Target="../charts/chart63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2.xml"/><Relationship Id="rId1" Type="http://schemas.openxmlformats.org/officeDocument/2006/relationships/chart" Target="../charts/chart11.xm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6.xml"/><Relationship Id="rId1" Type="http://schemas.openxmlformats.org/officeDocument/2006/relationships/chart" Target="../charts/chart15.xm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8.xml"/><Relationship Id="rId1" Type="http://schemas.openxmlformats.org/officeDocument/2006/relationships/chart" Target="../charts/chart1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27940</xdr:colOff>
      <xdr:row>14</xdr:row>
      <xdr:rowOff>55880</xdr:rowOff>
    </xdr:from>
    <xdr:to>
      <xdr:col>5</xdr:col>
      <xdr:colOff>76200</xdr:colOff>
      <xdr:row>28</xdr:row>
      <xdr:rowOff>90170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70AD8EDD-94B4-630B-C623-421DFE53E0C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91440</xdr:colOff>
      <xdr:row>14</xdr:row>
      <xdr:rowOff>148590</xdr:rowOff>
    </xdr:from>
    <xdr:to>
      <xdr:col>8</xdr:col>
      <xdr:colOff>746760</xdr:colOff>
      <xdr:row>29</xdr:row>
      <xdr:rowOff>15240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2B39F8F2-676F-ADAD-52C1-56310AFB47B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27940</xdr:colOff>
      <xdr:row>14</xdr:row>
      <xdr:rowOff>55880</xdr:rowOff>
    </xdr:from>
    <xdr:to>
      <xdr:col>5</xdr:col>
      <xdr:colOff>76200</xdr:colOff>
      <xdr:row>28</xdr:row>
      <xdr:rowOff>90170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9E21AB66-B099-4D5A-9C08-34F64827666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160020</xdr:colOff>
      <xdr:row>14</xdr:row>
      <xdr:rowOff>80010</xdr:rowOff>
    </xdr:from>
    <xdr:to>
      <xdr:col>8</xdr:col>
      <xdr:colOff>815340</xdr:colOff>
      <xdr:row>28</xdr:row>
      <xdr:rowOff>129540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CA23F58F-BE2C-44F0-8862-426BF4BB4F9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27940</xdr:colOff>
      <xdr:row>14</xdr:row>
      <xdr:rowOff>55880</xdr:rowOff>
    </xdr:from>
    <xdr:to>
      <xdr:col>5</xdr:col>
      <xdr:colOff>76200</xdr:colOff>
      <xdr:row>28</xdr:row>
      <xdr:rowOff>90170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5644537-38E8-420F-85E3-6A7D39F2151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160020</xdr:colOff>
      <xdr:row>14</xdr:row>
      <xdr:rowOff>80010</xdr:rowOff>
    </xdr:from>
    <xdr:to>
      <xdr:col>8</xdr:col>
      <xdr:colOff>815340</xdr:colOff>
      <xdr:row>28</xdr:row>
      <xdr:rowOff>129540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C584F2D4-72CC-42AD-949E-3800CD5C062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27940</xdr:colOff>
      <xdr:row>14</xdr:row>
      <xdr:rowOff>55880</xdr:rowOff>
    </xdr:from>
    <xdr:to>
      <xdr:col>5</xdr:col>
      <xdr:colOff>76200</xdr:colOff>
      <xdr:row>28</xdr:row>
      <xdr:rowOff>90170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FBBF78D-F548-4C05-ADEE-1412EBE148C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160020</xdr:colOff>
      <xdr:row>14</xdr:row>
      <xdr:rowOff>80010</xdr:rowOff>
    </xdr:from>
    <xdr:to>
      <xdr:col>8</xdr:col>
      <xdr:colOff>815340</xdr:colOff>
      <xdr:row>28</xdr:row>
      <xdr:rowOff>129540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A62E10FB-4FF7-4D86-AA11-C90F36D46E1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27940</xdr:colOff>
      <xdr:row>14</xdr:row>
      <xdr:rowOff>55880</xdr:rowOff>
    </xdr:from>
    <xdr:to>
      <xdr:col>5</xdr:col>
      <xdr:colOff>76200</xdr:colOff>
      <xdr:row>28</xdr:row>
      <xdr:rowOff>90170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281A9BF-AD04-4C41-84C4-AEFA95D9892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160020</xdr:colOff>
      <xdr:row>14</xdr:row>
      <xdr:rowOff>80010</xdr:rowOff>
    </xdr:from>
    <xdr:to>
      <xdr:col>8</xdr:col>
      <xdr:colOff>815340</xdr:colOff>
      <xdr:row>28</xdr:row>
      <xdr:rowOff>129540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B98F6CB7-1F5C-4D68-A390-D84F9079033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27940</xdr:colOff>
      <xdr:row>14</xdr:row>
      <xdr:rowOff>55880</xdr:rowOff>
    </xdr:from>
    <xdr:to>
      <xdr:col>5</xdr:col>
      <xdr:colOff>76200</xdr:colOff>
      <xdr:row>28</xdr:row>
      <xdr:rowOff>90170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7AB20F6-6BDE-418E-B656-9197A8A171A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160020</xdr:colOff>
      <xdr:row>14</xdr:row>
      <xdr:rowOff>80010</xdr:rowOff>
    </xdr:from>
    <xdr:to>
      <xdr:col>8</xdr:col>
      <xdr:colOff>815340</xdr:colOff>
      <xdr:row>28</xdr:row>
      <xdr:rowOff>129540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BB706965-3B95-446E-855C-0BD983239EE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27940</xdr:colOff>
      <xdr:row>14</xdr:row>
      <xdr:rowOff>55880</xdr:rowOff>
    </xdr:from>
    <xdr:to>
      <xdr:col>5</xdr:col>
      <xdr:colOff>76200</xdr:colOff>
      <xdr:row>28</xdr:row>
      <xdr:rowOff>90170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A4D188B-817A-42F1-8F0A-E3FA11AB9E3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160020</xdr:colOff>
      <xdr:row>14</xdr:row>
      <xdr:rowOff>80010</xdr:rowOff>
    </xdr:from>
    <xdr:to>
      <xdr:col>8</xdr:col>
      <xdr:colOff>815340</xdr:colOff>
      <xdr:row>28</xdr:row>
      <xdr:rowOff>129540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9ECB176-81CC-4ABD-8CDB-CCB73FF6399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27940</xdr:colOff>
      <xdr:row>14</xdr:row>
      <xdr:rowOff>55880</xdr:rowOff>
    </xdr:from>
    <xdr:to>
      <xdr:col>5</xdr:col>
      <xdr:colOff>76200</xdr:colOff>
      <xdr:row>28</xdr:row>
      <xdr:rowOff>90170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37793C7D-4885-4761-BE00-6025F6FD524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160020</xdr:colOff>
      <xdr:row>14</xdr:row>
      <xdr:rowOff>80010</xdr:rowOff>
    </xdr:from>
    <xdr:to>
      <xdr:col>8</xdr:col>
      <xdr:colOff>815340</xdr:colOff>
      <xdr:row>28</xdr:row>
      <xdr:rowOff>129540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66073D94-B11D-4363-B92F-80354078997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27940</xdr:colOff>
      <xdr:row>14</xdr:row>
      <xdr:rowOff>55880</xdr:rowOff>
    </xdr:from>
    <xdr:to>
      <xdr:col>5</xdr:col>
      <xdr:colOff>76200</xdr:colOff>
      <xdr:row>28</xdr:row>
      <xdr:rowOff>90170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46A8D32-9E85-49EF-8FE6-BFFC5EC132C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160020</xdr:colOff>
      <xdr:row>14</xdr:row>
      <xdr:rowOff>80010</xdr:rowOff>
    </xdr:from>
    <xdr:to>
      <xdr:col>8</xdr:col>
      <xdr:colOff>815340</xdr:colOff>
      <xdr:row>28</xdr:row>
      <xdr:rowOff>129540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62CBA63A-E2C9-48FA-8681-9B4B48BBF82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27940</xdr:colOff>
      <xdr:row>14</xdr:row>
      <xdr:rowOff>55880</xdr:rowOff>
    </xdr:from>
    <xdr:to>
      <xdr:col>5</xdr:col>
      <xdr:colOff>76200</xdr:colOff>
      <xdr:row>28</xdr:row>
      <xdr:rowOff>90170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36751495-5EB7-4835-A1D9-1C4B8F4D7CC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160020</xdr:colOff>
      <xdr:row>14</xdr:row>
      <xdr:rowOff>80010</xdr:rowOff>
    </xdr:from>
    <xdr:to>
      <xdr:col>8</xdr:col>
      <xdr:colOff>815340</xdr:colOff>
      <xdr:row>28</xdr:row>
      <xdr:rowOff>129540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5F08C8D6-12A5-4AEF-9196-7B435DFCB14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27940</xdr:colOff>
      <xdr:row>14</xdr:row>
      <xdr:rowOff>55880</xdr:rowOff>
    </xdr:from>
    <xdr:to>
      <xdr:col>5</xdr:col>
      <xdr:colOff>76200</xdr:colOff>
      <xdr:row>28</xdr:row>
      <xdr:rowOff>90170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E04ECA19-0E02-4E5E-BC6C-72417B7EB1D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160020</xdr:colOff>
      <xdr:row>14</xdr:row>
      <xdr:rowOff>80010</xdr:rowOff>
    </xdr:from>
    <xdr:to>
      <xdr:col>8</xdr:col>
      <xdr:colOff>815340</xdr:colOff>
      <xdr:row>28</xdr:row>
      <xdr:rowOff>129540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F6155AC3-AFC2-4907-AA59-B6633CBB48F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27940</xdr:colOff>
      <xdr:row>14</xdr:row>
      <xdr:rowOff>55880</xdr:rowOff>
    </xdr:from>
    <xdr:to>
      <xdr:col>5</xdr:col>
      <xdr:colOff>76200</xdr:colOff>
      <xdr:row>28</xdr:row>
      <xdr:rowOff>90170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BC329D1-654D-4B62-88C8-30D95E1D41F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160020</xdr:colOff>
      <xdr:row>14</xdr:row>
      <xdr:rowOff>80010</xdr:rowOff>
    </xdr:from>
    <xdr:to>
      <xdr:col>8</xdr:col>
      <xdr:colOff>815340</xdr:colOff>
      <xdr:row>28</xdr:row>
      <xdr:rowOff>129540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12A27BC0-56AD-4211-A885-34E56CEFE0A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27940</xdr:colOff>
      <xdr:row>14</xdr:row>
      <xdr:rowOff>55880</xdr:rowOff>
    </xdr:from>
    <xdr:to>
      <xdr:col>5</xdr:col>
      <xdr:colOff>76200</xdr:colOff>
      <xdr:row>28</xdr:row>
      <xdr:rowOff>90170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360FBD5-8B08-401E-9A38-759BFE97D47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160020</xdr:colOff>
      <xdr:row>14</xdr:row>
      <xdr:rowOff>80010</xdr:rowOff>
    </xdr:from>
    <xdr:to>
      <xdr:col>8</xdr:col>
      <xdr:colOff>815340</xdr:colOff>
      <xdr:row>28</xdr:row>
      <xdr:rowOff>129540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4B1BC96F-18D5-4384-A3E0-A2105C0590C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27940</xdr:colOff>
      <xdr:row>14</xdr:row>
      <xdr:rowOff>55880</xdr:rowOff>
    </xdr:from>
    <xdr:to>
      <xdr:col>5</xdr:col>
      <xdr:colOff>76200</xdr:colOff>
      <xdr:row>28</xdr:row>
      <xdr:rowOff>90170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AC6422E-B4AD-432F-8A4E-06EBE2EEFB4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160020</xdr:colOff>
      <xdr:row>14</xdr:row>
      <xdr:rowOff>80010</xdr:rowOff>
    </xdr:from>
    <xdr:to>
      <xdr:col>8</xdr:col>
      <xdr:colOff>815340</xdr:colOff>
      <xdr:row>28</xdr:row>
      <xdr:rowOff>129540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CC67CB78-79CE-449E-B577-3D4069C7780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27940</xdr:colOff>
      <xdr:row>14</xdr:row>
      <xdr:rowOff>55880</xdr:rowOff>
    </xdr:from>
    <xdr:to>
      <xdr:col>5</xdr:col>
      <xdr:colOff>76200</xdr:colOff>
      <xdr:row>28</xdr:row>
      <xdr:rowOff>90170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BD83122A-F88C-492C-9A08-A07F95A0203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160020</xdr:colOff>
      <xdr:row>14</xdr:row>
      <xdr:rowOff>80010</xdr:rowOff>
    </xdr:from>
    <xdr:to>
      <xdr:col>8</xdr:col>
      <xdr:colOff>815340</xdr:colOff>
      <xdr:row>28</xdr:row>
      <xdr:rowOff>129540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C63BE8B0-FA2A-44E1-B651-2D5E138427B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27940</xdr:colOff>
      <xdr:row>14</xdr:row>
      <xdr:rowOff>55880</xdr:rowOff>
    </xdr:from>
    <xdr:to>
      <xdr:col>5</xdr:col>
      <xdr:colOff>76200</xdr:colOff>
      <xdr:row>28</xdr:row>
      <xdr:rowOff>90170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7EE820F-AE1A-4D7D-A8CE-33AB3552C34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160020</xdr:colOff>
      <xdr:row>14</xdr:row>
      <xdr:rowOff>80010</xdr:rowOff>
    </xdr:from>
    <xdr:to>
      <xdr:col>8</xdr:col>
      <xdr:colOff>815340</xdr:colOff>
      <xdr:row>28</xdr:row>
      <xdr:rowOff>129540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9D114E47-75DC-4954-A72B-91F53FAE2FC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27940</xdr:colOff>
      <xdr:row>14</xdr:row>
      <xdr:rowOff>55880</xdr:rowOff>
    </xdr:from>
    <xdr:to>
      <xdr:col>5</xdr:col>
      <xdr:colOff>76200</xdr:colOff>
      <xdr:row>28</xdr:row>
      <xdr:rowOff>90170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EB06BE7-2CD9-407C-BB5B-1934AD2B1E9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160020</xdr:colOff>
      <xdr:row>14</xdr:row>
      <xdr:rowOff>80010</xdr:rowOff>
    </xdr:from>
    <xdr:to>
      <xdr:col>8</xdr:col>
      <xdr:colOff>815340</xdr:colOff>
      <xdr:row>28</xdr:row>
      <xdr:rowOff>129540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E10005A2-2D02-413F-8EB9-53EE406556E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27940</xdr:colOff>
      <xdr:row>14</xdr:row>
      <xdr:rowOff>55880</xdr:rowOff>
    </xdr:from>
    <xdr:to>
      <xdr:col>5</xdr:col>
      <xdr:colOff>76200</xdr:colOff>
      <xdr:row>28</xdr:row>
      <xdr:rowOff>90170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FC45B5B6-4153-41F9-A17C-E476BCF5956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160020</xdr:colOff>
      <xdr:row>14</xdr:row>
      <xdr:rowOff>80010</xdr:rowOff>
    </xdr:from>
    <xdr:to>
      <xdr:col>8</xdr:col>
      <xdr:colOff>815340</xdr:colOff>
      <xdr:row>28</xdr:row>
      <xdr:rowOff>129540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905CD61F-CC0F-4625-A66A-15B4F7A1C83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27940</xdr:colOff>
      <xdr:row>14</xdr:row>
      <xdr:rowOff>55880</xdr:rowOff>
    </xdr:from>
    <xdr:to>
      <xdr:col>5</xdr:col>
      <xdr:colOff>76200</xdr:colOff>
      <xdr:row>28</xdr:row>
      <xdr:rowOff>90170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1FB6218-EB95-4321-8004-7F40E2EFB33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160020</xdr:colOff>
      <xdr:row>14</xdr:row>
      <xdr:rowOff>80010</xdr:rowOff>
    </xdr:from>
    <xdr:to>
      <xdr:col>8</xdr:col>
      <xdr:colOff>815340</xdr:colOff>
      <xdr:row>28</xdr:row>
      <xdr:rowOff>129540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6D2AA00B-A2BA-438E-BD7B-B7A4B06B7AD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27940</xdr:colOff>
      <xdr:row>14</xdr:row>
      <xdr:rowOff>55880</xdr:rowOff>
    </xdr:from>
    <xdr:to>
      <xdr:col>5</xdr:col>
      <xdr:colOff>76200</xdr:colOff>
      <xdr:row>28</xdr:row>
      <xdr:rowOff>90170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6C6BD9A8-9D38-42AA-9567-33C2E2AE7FE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160020</xdr:colOff>
      <xdr:row>14</xdr:row>
      <xdr:rowOff>80010</xdr:rowOff>
    </xdr:from>
    <xdr:to>
      <xdr:col>8</xdr:col>
      <xdr:colOff>815340</xdr:colOff>
      <xdr:row>28</xdr:row>
      <xdr:rowOff>129540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7BDA7CF1-8AC9-46AB-910B-2426B0D1005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27940</xdr:colOff>
      <xdr:row>14</xdr:row>
      <xdr:rowOff>55880</xdr:rowOff>
    </xdr:from>
    <xdr:to>
      <xdr:col>5</xdr:col>
      <xdr:colOff>76200</xdr:colOff>
      <xdr:row>28</xdr:row>
      <xdr:rowOff>90170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321AC35-357E-418A-B162-9B37FA84365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160020</xdr:colOff>
      <xdr:row>14</xdr:row>
      <xdr:rowOff>80010</xdr:rowOff>
    </xdr:from>
    <xdr:to>
      <xdr:col>8</xdr:col>
      <xdr:colOff>815340</xdr:colOff>
      <xdr:row>28</xdr:row>
      <xdr:rowOff>129540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ABE48EB7-4238-4185-B2DA-F3A561D6B1D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27940</xdr:colOff>
      <xdr:row>14</xdr:row>
      <xdr:rowOff>55880</xdr:rowOff>
    </xdr:from>
    <xdr:to>
      <xdr:col>5</xdr:col>
      <xdr:colOff>76200</xdr:colOff>
      <xdr:row>28</xdr:row>
      <xdr:rowOff>90170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974C312-1BBA-47B4-8382-3ADFCE420A3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160020</xdr:colOff>
      <xdr:row>14</xdr:row>
      <xdr:rowOff>80010</xdr:rowOff>
    </xdr:from>
    <xdr:to>
      <xdr:col>8</xdr:col>
      <xdr:colOff>815340</xdr:colOff>
      <xdr:row>28</xdr:row>
      <xdr:rowOff>129540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6D8206BA-EE88-4B21-A884-60CE743E84C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27940</xdr:colOff>
      <xdr:row>14</xdr:row>
      <xdr:rowOff>55880</xdr:rowOff>
    </xdr:from>
    <xdr:to>
      <xdr:col>5</xdr:col>
      <xdr:colOff>76200</xdr:colOff>
      <xdr:row>28</xdr:row>
      <xdr:rowOff>90170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26EDF90-82A7-4E75-A83B-BDC2F15CBDB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160020</xdr:colOff>
      <xdr:row>14</xdr:row>
      <xdr:rowOff>64770</xdr:rowOff>
    </xdr:from>
    <xdr:to>
      <xdr:col>8</xdr:col>
      <xdr:colOff>876300</xdr:colOff>
      <xdr:row>28</xdr:row>
      <xdr:rowOff>114300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68C76E78-729E-4FBC-96DC-EEB9A01C9AC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27940</xdr:colOff>
      <xdr:row>14</xdr:row>
      <xdr:rowOff>55880</xdr:rowOff>
    </xdr:from>
    <xdr:to>
      <xdr:col>5</xdr:col>
      <xdr:colOff>76200</xdr:colOff>
      <xdr:row>28</xdr:row>
      <xdr:rowOff>90170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CCA3816-674A-433B-BF3C-E6E25A187D9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160020</xdr:colOff>
      <xdr:row>14</xdr:row>
      <xdr:rowOff>80010</xdr:rowOff>
    </xdr:from>
    <xdr:to>
      <xdr:col>8</xdr:col>
      <xdr:colOff>815340</xdr:colOff>
      <xdr:row>28</xdr:row>
      <xdr:rowOff>129540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A18EC8F8-CF55-4273-8A06-2AC87A086BC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27940</xdr:colOff>
      <xdr:row>14</xdr:row>
      <xdr:rowOff>55880</xdr:rowOff>
    </xdr:from>
    <xdr:to>
      <xdr:col>5</xdr:col>
      <xdr:colOff>76200</xdr:colOff>
      <xdr:row>28</xdr:row>
      <xdr:rowOff>90170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8E27227-1CC0-4CAA-97C5-A6263C13E47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160020</xdr:colOff>
      <xdr:row>14</xdr:row>
      <xdr:rowOff>80010</xdr:rowOff>
    </xdr:from>
    <xdr:to>
      <xdr:col>8</xdr:col>
      <xdr:colOff>815340</xdr:colOff>
      <xdr:row>28</xdr:row>
      <xdr:rowOff>129540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8C16CDE6-CE67-4C87-BC0E-9B0EC82A96F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144780</xdr:rowOff>
    </xdr:from>
    <xdr:to>
      <xdr:col>5</xdr:col>
      <xdr:colOff>48260</xdr:colOff>
      <xdr:row>26</xdr:row>
      <xdr:rowOff>179070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4E520B88-6049-4E1C-AB95-841926253F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266700</xdr:colOff>
      <xdr:row>13</xdr:row>
      <xdr:rowOff>22860</xdr:rowOff>
    </xdr:from>
    <xdr:to>
      <xdr:col>9</xdr:col>
      <xdr:colOff>952500</xdr:colOff>
      <xdr:row>27</xdr:row>
      <xdr:rowOff>72390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00A64CB1-B6F9-40E0-AF5A-5494D4B3641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27940</xdr:colOff>
      <xdr:row>14</xdr:row>
      <xdr:rowOff>55880</xdr:rowOff>
    </xdr:from>
    <xdr:to>
      <xdr:col>5</xdr:col>
      <xdr:colOff>76200</xdr:colOff>
      <xdr:row>28</xdr:row>
      <xdr:rowOff>90170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6067F00-6EC5-4941-B0A3-DA0D45FEEAB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327660</xdr:colOff>
      <xdr:row>13</xdr:row>
      <xdr:rowOff>163830</xdr:rowOff>
    </xdr:from>
    <xdr:to>
      <xdr:col>9</xdr:col>
      <xdr:colOff>91440</xdr:colOff>
      <xdr:row>28</xdr:row>
      <xdr:rowOff>30480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4D061D49-44EF-435D-ACAC-6F00D8BE717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27940</xdr:colOff>
      <xdr:row>14</xdr:row>
      <xdr:rowOff>55880</xdr:rowOff>
    </xdr:from>
    <xdr:to>
      <xdr:col>5</xdr:col>
      <xdr:colOff>76200</xdr:colOff>
      <xdr:row>28</xdr:row>
      <xdr:rowOff>90170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12EC843-EFDA-4120-AE1D-6D3C51F52D2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190500</xdr:colOff>
      <xdr:row>14</xdr:row>
      <xdr:rowOff>57150</xdr:rowOff>
    </xdr:from>
    <xdr:to>
      <xdr:col>8</xdr:col>
      <xdr:colOff>845820</xdr:colOff>
      <xdr:row>28</xdr:row>
      <xdr:rowOff>106680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5DDB5B2F-6ECB-478E-BDDE-9D36AB8A4C7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27940</xdr:colOff>
      <xdr:row>14</xdr:row>
      <xdr:rowOff>55880</xdr:rowOff>
    </xdr:from>
    <xdr:to>
      <xdr:col>5</xdr:col>
      <xdr:colOff>76200</xdr:colOff>
      <xdr:row>28</xdr:row>
      <xdr:rowOff>90170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D9D63B9-2967-4769-B9E2-F3361C6A606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182880</xdr:colOff>
      <xdr:row>13</xdr:row>
      <xdr:rowOff>179070</xdr:rowOff>
    </xdr:from>
    <xdr:to>
      <xdr:col>8</xdr:col>
      <xdr:colOff>838200</xdr:colOff>
      <xdr:row>28</xdr:row>
      <xdr:rowOff>45720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E208424E-9DD8-4107-A552-DB286BC72EF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27940</xdr:colOff>
      <xdr:row>14</xdr:row>
      <xdr:rowOff>55880</xdr:rowOff>
    </xdr:from>
    <xdr:to>
      <xdr:col>5</xdr:col>
      <xdr:colOff>76200</xdr:colOff>
      <xdr:row>28</xdr:row>
      <xdr:rowOff>90170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9086620-12F0-4A35-8E8B-5218B2B201A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160020</xdr:colOff>
      <xdr:row>14</xdr:row>
      <xdr:rowOff>80010</xdr:rowOff>
    </xdr:from>
    <xdr:to>
      <xdr:col>8</xdr:col>
      <xdr:colOff>815340</xdr:colOff>
      <xdr:row>28</xdr:row>
      <xdr:rowOff>129540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3CA51848-4FEE-4158-A990-28DB56C7D93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27940</xdr:colOff>
      <xdr:row>14</xdr:row>
      <xdr:rowOff>55880</xdr:rowOff>
    </xdr:from>
    <xdr:to>
      <xdr:col>5</xdr:col>
      <xdr:colOff>76200</xdr:colOff>
      <xdr:row>28</xdr:row>
      <xdr:rowOff>90170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F0CC2E1-F26B-488D-A329-9516FD2BD90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160020</xdr:colOff>
      <xdr:row>14</xdr:row>
      <xdr:rowOff>80010</xdr:rowOff>
    </xdr:from>
    <xdr:to>
      <xdr:col>8</xdr:col>
      <xdr:colOff>815340</xdr:colOff>
      <xdr:row>28</xdr:row>
      <xdr:rowOff>129540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51DD87C8-A881-482F-8FC2-B0321D3F6A0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27940</xdr:colOff>
      <xdr:row>14</xdr:row>
      <xdr:rowOff>55880</xdr:rowOff>
    </xdr:from>
    <xdr:to>
      <xdr:col>5</xdr:col>
      <xdr:colOff>76200</xdr:colOff>
      <xdr:row>28</xdr:row>
      <xdr:rowOff>90170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D0D6907-1CF6-4C48-AD19-65EA40293AE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152400</xdr:colOff>
      <xdr:row>14</xdr:row>
      <xdr:rowOff>34290</xdr:rowOff>
    </xdr:from>
    <xdr:to>
      <xdr:col>8</xdr:col>
      <xdr:colOff>807720</xdr:colOff>
      <xdr:row>28</xdr:row>
      <xdr:rowOff>83820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85B6437A-5184-4171-949C-84A8AADFD2C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9129F99A-5975-487C-9491-0B62FF74AB2B}" name="Table1" displayName="Table1" ref="H6:I10" totalsRowShown="0" headerRowDxfId="381" dataDxfId="380">
  <autoFilter ref="H6:I10" xr:uid="{9129F99A-5975-487C-9491-0B62FF74AB2B}"/>
  <tableColumns count="2">
    <tableColumn id="1" xr3:uid="{0EDEB746-95CA-497F-B249-E1C2260F6F1D}" name="المبلغ" dataDxfId="383" dataCellStyle="Comma"/>
    <tableColumn id="2" xr3:uid="{BBCB4F66-7AE8-4001-9506-2215825F1801}" name="البيان" dataDxfId="382"/>
  </tableColumns>
  <tableStyleInfo name="TableStyleLight11" showFirstColumn="0" showLastColumn="0" showRowStripes="1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3" xr:uid="{07E6F2A5-8273-4141-9949-52C65F576A70}" name="Table11114" displayName="Table11114" ref="H6:I10" totalsRowShown="0" headerRowDxfId="347" dataDxfId="346">
  <autoFilter ref="H6:I10" xr:uid="{9129F99A-5975-487C-9491-0B62FF74AB2B}"/>
  <tableColumns count="2">
    <tableColumn id="1" xr3:uid="{B379EAE9-67BD-498E-92A3-4FED56DED99D}" name="المبلغ" dataDxfId="345" dataCellStyle="Comma"/>
    <tableColumn id="2" xr3:uid="{0B2271CA-3B86-4951-9882-1F939C6C1A68}" name="البيان" dataDxfId="344"/>
  </tableColumns>
  <tableStyleInfo name="TableStyleLight11" showFirstColumn="0" showLastColumn="0" showRowStripes="1" showColumnStripes="0"/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4" xr:uid="{21BEB40F-21A1-4E04-9B90-E199468B928F}" name="Table21215" displayName="Table21215" ref="E6:F10" totalsRowShown="0" headerRowDxfId="343" dataDxfId="342">
  <autoFilter ref="E6:F10" xr:uid="{BFB8E344-FBB1-45C2-A06D-F4E65AA4618C}"/>
  <tableColumns count="2">
    <tableColumn id="1" xr3:uid="{A1F7D66E-F6CF-4CCA-B1EF-BF3D8BE6204B}" name="المبلغ" dataDxfId="341" dataCellStyle="Comma"/>
    <tableColumn id="2" xr3:uid="{8C1B3FA7-2AED-4C72-BB5F-B3D39AA84AAF}" name="طريقة الدفع" dataDxfId="340"/>
  </tableColumns>
  <tableStyleInfo name="TableStyleLight10" showFirstColumn="0" showLastColumn="0" showRowStripes="1" showColumnStripes="0"/>
</table>
</file>

<file path=xl/tables/table1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5" xr:uid="{942B0D09-06A8-4A4A-948E-9331BAEA2753}" name="Table31316" displayName="Table31316" ref="B6:C11" totalsRowShown="0" headerRowDxfId="339" dataDxfId="338">
  <autoFilter ref="B6:C11" xr:uid="{D26433A3-0EC6-40DD-82CB-C533C89B508F}"/>
  <tableColumns count="2">
    <tableColumn id="1" xr3:uid="{3708D8CB-77B1-4AE6-9387-2205C03671C2}" name="المبلغ" dataDxfId="337" dataCellStyle="Comma"/>
    <tableColumn id="2" xr3:uid="{BE6E38CF-51B0-49D5-ADE1-043603F1F236}" name="البيان" dataDxfId="336"/>
  </tableColumns>
  <tableStyleInfo name="TableStyleLight13" showFirstColumn="0" showLastColumn="0" showRowStripes="1" showColumnStripes="0"/>
</table>
</file>

<file path=xl/tables/table1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6" xr:uid="{73B58718-75E8-4754-9F95-75DB70FFE40A}" name="Table1111417" displayName="Table1111417" ref="H6:I10" totalsRowShown="0" headerRowDxfId="335" dataDxfId="334">
  <autoFilter ref="H6:I10" xr:uid="{9129F99A-5975-487C-9491-0B62FF74AB2B}"/>
  <tableColumns count="2">
    <tableColumn id="1" xr3:uid="{7950007D-86BA-4313-AB37-2EDBAC481E1C}" name="المبلغ" dataDxfId="333" dataCellStyle="Comma"/>
    <tableColumn id="2" xr3:uid="{CA568941-F403-4E93-AF99-8577F49D5542}" name="البيان" dataDxfId="332"/>
  </tableColumns>
  <tableStyleInfo name="TableStyleLight11" showFirstColumn="0" showLastColumn="0" showRowStripes="1" showColumnStripes="0"/>
</table>
</file>

<file path=xl/tables/table1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7" xr:uid="{3BB44CF4-058E-4EC7-8CAD-20AB79B34BA8}" name="Table2121518" displayName="Table2121518" ref="E6:F10" totalsRowShown="0" headerRowDxfId="331" dataDxfId="330">
  <autoFilter ref="E6:F10" xr:uid="{BFB8E344-FBB1-45C2-A06D-F4E65AA4618C}"/>
  <tableColumns count="2">
    <tableColumn id="1" xr3:uid="{A6C09018-9898-4283-B507-6460566FFD58}" name="المبلغ" dataDxfId="329" dataCellStyle="Comma"/>
    <tableColumn id="2" xr3:uid="{C5819A8F-D19E-4462-B7F0-B0DAD5D868C0}" name="طريقة الدفع" dataDxfId="328"/>
  </tableColumns>
  <tableStyleInfo name="TableStyleLight10" showFirstColumn="0" showLastColumn="0" showRowStripes="1" showColumnStripes="0"/>
</table>
</file>

<file path=xl/tables/table1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8" xr:uid="{478BEFE3-9395-4FEB-A82C-A289FC27F5AA}" name="Table3131619" displayName="Table3131619" ref="B6:C11" totalsRowShown="0" headerRowDxfId="327" dataDxfId="326">
  <autoFilter ref="B6:C11" xr:uid="{D26433A3-0EC6-40DD-82CB-C533C89B508F}"/>
  <tableColumns count="2">
    <tableColumn id="1" xr3:uid="{8DBCD41F-9D0C-4A08-B615-969C014C91B5}" name="المبلغ" dataDxfId="325" dataCellStyle="Comma"/>
    <tableColumn id="2" xr3:uid="{E4B0C756-0418-4FF1-B0D2-C7E6F7FE8F9A}" name="البيان" dataDxfId="324"/>
  </tableColumns>
  <tableStyleInfo name="TableStyleLight13" showFirstColumn="0" showLastColumn="0" showRowStripes="1" showColumnStripes="0"/>
</table>
</file>

<file path=xl/tables/table1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9" xr:uid="{713A02DC-41CA-4AF2-B0CD-7D0A0EBE4A74}" name="Table111141720" displayName="Table111141720" ref="H6:I10" totalsRowShown="0" headerRowDxfId="323" dataDxfId="322">
  <autoFilter ref="H6:I10" xr:uid="{9129F99A-5975-487C-9491-0B62FF74AB2B}"/>
  <tableColumns count="2">
    <tableColumn id="1" xr3:uid="{C5DAF25D-A0E6-417B-AF02-7159BC4B276A}" name="المبلغ" dataDxfId="321" dataCellStyle="Comma"/>
    <tableColumn id="2" xr3:uid="{F9BE32E4-C16F-48C7-B46F-328BFD9EF01E}" name="البيان" dataDxfId="320"/>
  </tableColumns>
  <tableStyleInfo name="TableStyleLight11" showFirstColumn="0" showLastColumn="0" showRowStripes="1" showColumnStripes="0"/>
</table>
</file>

<file path=xl/tables/table1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0" xr:uid="{CF7EF73A-ACAA-4183-A00C-388F54FD0476}" name="Table212151821" displayName="Table212151821" ref="E6:F10" totalsRowShown="0" headerRowDxfId="319" dataDxfId="318">
  <autoFilter ref="E6:F10" xr:uid="{BFB8E344-FBB1-45C2-A06D-F4E65AA4618C}"/>
  <tableColumns count="2">
    <tableColumn id="1" xr3:uid="{83685FD6-1C5C-4DAD-9005-E4D3F9EB1D62}" name="المبلغ" dataDxfId="317" dataCellStyle="Comma"/>
    <tableColumn id="2" xr3:uid="{DC37F80F-0528-450E-A241-977902BF57CB}" name="طريقة الدفع" dataDxfId="316"/>
  </tableColumns>
  <tableStyleInfo name="TableStyleLight10" showFirstColumn="0" showLastColumn="0" showRowStripes="1" showColumnStripes="0"/>
</table>
</file>

<file path=xl/tables/table1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1" xr:uid="{D519C00F-752E-4EDE-97F3-59E98166B9B7}" name="Table313161922" displayName="Table313161922" ref="B6:C11" totalsRowShown="0" headerRowDxfId="315" dataDxfId="314">
  <autoFilter ref="B6:C11" xr:uid="{D26433A3-0EC6-40DD-82CB-C533C89B508F}"/>
  <tableColumns count="2">
    <tableColumn id="1" xr3:uid="{260AF619-E3D1-4378-BB48-63C00A6A7AE5}" name="المبلغ" dataDxfId="313" dataCellStyle="Comma"/>
    <tableColumn id="2" xr3:uid="{31D9FAC2-B019-4586-BA34-560E15E915DE}" name="البيان" dataDxfId="312"/>
  </tableColumns>
  <tableStyleInfo name="TableStyleLight13" showFirstColumn="0" showLastColumn="0" showRowStripes="1" showColumnStripes="0"/>
</table>
</file>

<file path=xl/tables/table1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2" xr:uid="{82D0EB63-E0FA-4701-9C8C-4C0D1E066481}" name="Table11114172023" displayName="Table11114172023" ref="H6:I10" totalsRowShown="0" headerRowDxfId="311" dataDxfId="310">
  <autoFilter ref="H6:I10" xr:uid="{82D0EB63-E0FA-4701-9C8C-4C0D1E066481}"/>
  <tableColumns count="2">
    <tableColumn id="1" xr3:uid="{B2521766-F68A-480D-A1C0-746890ACFAD2}" name="المبلغ" dataDxfId="309" dataCellStyle="Comma"/>
    <tableColumn id="2" xr3:uid="{58CEF919-2FDD-40F0-A81F-8096BE5D503D}" name="البيان" dataDxfId="308"/>
  </tableColumns>
  <tableStyleInfo name="TableStyleLight11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BFB8E344-FBB1-45C2-A06D-F4E65AA4618C}" name="Table2" displayName="Table2" ref="E6:F10" totalsRowShown="0" headerRowDxfId="377" dataDxfId="376">
  <autoFilter ref="E6:F10" xr:uid="{BFB8E344-FBB1-45C2-A06D-F4E65AA4618C}"/>
  <tableColumns count="2">
    <tableColumn id="1" xr3:uid="{40246EC7-5DF5-4110-AF0B-24DA53B85583}" name="المبلغ" dataDxfId="379" dataCellStyle="Comma"/>
    <tableColumn id="2" xr3:uid="{4555D476-5926-477E-B749-119C601FD1EA}" name="طريقة الدفع" dataDxfId="378"/>
  </tableColumns>
  <tableStyleInfo name="TableStyleLight10" showFirstColumn="0" showLastColumn="0" showRowStripes="1" showColumnStripes="0"/>
</table>
</file>

<file path=xl/tables/table2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3" xr:uid="{4E386B03-EBB1-4B02-BB17-190D33995A07}" name="Table21215182124" displayName="Table21215182124" ref="E6:F10" totalsRowShown="0" headerRowDxfId="307" dataDxfId="306">
  <autoFilter ref="E6:F10" xr:uid="{4E386B03-EBB1-4B02-BB17-190D33995A07}"/>
  <tableColumns count="2">
    <tableColumn id="1" xr3:uid="{9A906B0F-E665-4CF1-A53E-C6B818DFA9E5}" name="المبلغ" dataDxfId="305" dataCellStyle="Comma"/>
    <tableColumn id="2" xr3:uid="{95C67655-CE8F-4BF4-B161-5671FFAFC86A}" name="طريقة الدفع" dataDxfId="304"/>
  </tableColumns>
  <tableStyleInfo name="TableStyleLight10" showFirstColumn="0" showLastColumn="0" showRowStripes="1" showColumnStripes="0"/>
</table>
</file>

<file path=xl/tables/table2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4" xr:uid="{A69DF2AC-3CBD-49C5-9232-CF9E63DE3534}" name="Table31316192225" displayName="Table31316192225" ref="B6:C11" totalsRowShown="0" headerRowDxfId="303" dataDxfId="302">
  <autoFilter ref="B6:C11" xr:uid="{A69DF2AC-3CBD-49C5-9232-CF9E63DE3534}"/>
  <tableColumns count="2">
    <tableColumn id="1" xr3:uid="{1270C2BD-C364-4CE1-B755-43F8DA187B0F}" name="المبلغ" dataDxfId="301" dataCellStyle="Comma"/>
    <tableColumn id="2" xr3:uid="{D482BF8F-86FD-4288-87E9-ACD5AB47305D}" name="البيان" dataDxfId="300"/>
  </tableColumns>
  <tableStyleInfo name="TableStyleLight13" showFirstColumn="0" showLastColumn="0" showRowStripes="1" showColumnStripes="0"/>
</table>
</file>

<file path=xl/tables/table2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5" xr:uid="{98830FE6-AD48-4C35-8325-85142544CC5C}" name="Table11114172026" displayName="Table11114172026" ref="H6:I10" totalsRowShown="0" headerRowDxfId="299" dataDxfId="298">
  <autoFilter ref="H6:I10" xr:uid="{98830FE6-AD48-4C35-8325-85142544CC5C}"/>
  <tableColumns count="2">
    <tableColumn id="1" xr3:uid="{053BE516-140C-4A20-97DF-4325CD0000D6}" name="المبلغ" dataDxfId="297" dataCellStyle="Comma"/>
    <tableColumn id="2" xr3:uid="{7C3A5556-5BF8-4567-9D49-4345128CB6BA}" name="البيان" dataDxfId="296"/>
  </tableColumns>
  <tableStyleInfo name="TableStyleLight11" showFirstColumn="0" showLastColumn="0" showRowStripes="1" showColumnStripes="0"/>
</table>
</file>

<file path=xl/tables/table2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6" xr:uid="{0EE94DE8-FA26-439D-B1BE-60BF12EDF67F}" name="Table21215182127" displayName="Table21215182127" ref="E6:F10" totalsRowShown="0" headerRowDxfId="295" dataDxfId="294">
  <autoFilter ref="E6:F10" xr:uid="{0EE94DE8-FA26-439D-B1BE-60BF12EDF67F}"/>
  <tableColumns count="2">
    <tableColumn id="1" xr3:uid="{3B064B90-5026-4885-89DE-88C308E02387}" name="المبلغ" dataDxfId="293" dataCellStyle="Comma"/>
    <tableColumn id="2" xr3:uid="{80624D4D-E1BE-4D03-90CD-7C72E1A216F0}" name="طريقة الدفع" dataDxfId="292"/>
  </tableColumns>
  <tableStyleInfo name="TableStyleLight10" showFirstColumn="0" showLastColumn="0" showRowStripes="1" showColumnStripes="0"/>
</table>
</file>

<file path=xl/tables/table2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7" xr:uid="{BDA830B9-1F1A-4416-B5D7-9DE42F498B36}" name="Table31316192228" displayName="Table31316192228" ref="B6:C11" totalsRowShown="0" headerRowDxfId="291" dataDxfId="290">
  <autoFilter ref="B6:C11" xr:uid="{BDA830B9-1F1A-4416-B5D7-9DE42F498B36}"/>
  <tableColumns count="2">
    <tableColumn id="1" xr3:uid="{0B30E2C1-4AD8-4DB7-ABF1-E8DC2D342178}" name="المبلغ" dataDxfId="289" dataCellStyle="Comma"/>
    <tableColumn id="2" xr3:uid="{2C6EE8E8-947E-45EA-81D3-945986585D63}" name="البيان" dataDxfId="288"/>
  </tableColumns>
  <tableStyleInfo name="TableStyleLight13" showFirstColumn="0" showLastColumn="0" showRowStripes="1" showColumnStripes="0"/>
</table>
</file>

<file path=xl/tables/table2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8" xr:uid="{001D11FA-A429-451E-9BB6-6DAC4E896A8A}" name="Table11114172029" displayName="Table11114172029" ref="H6:I10" totalsRowShown="0" headerRowDxfId="287" dataDxfId="286">
  <autoFilter ref="H6:I10" xr:uid="{001D11FA-A429-451E-9BB6-6DAC4E896A8A}"/>
  <tableColumns count="2">
    <tableColumn id="1" xr3:uid="{C1C7FB6A-A446-41AA-9CCA-DCC85AC937D8}" name="المبلغ" dataDxfId="285" dataCellStyle="Comma"/>
    <tableColumn id="2" xr3:uid="{3F665C42-AE2F-41D1-A96C-D844C37CF5C9}" name="البيان" dataDxfId="284"/>
  </tableColumns>
  <tableStyleInfo name="TableStyleLight11" showFirstColumn="0" showLastColumn="0" showRowStripes="1" showColumnStripes="0"/>
</table>
</file>

<file path=xl/tables/table2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9" xr:uid="{51A00453-81B3-4246-9522-26E418D390CF}" name="Table21215182130" displayName="Table21215182130" ref="E6:F10" totalsRowShown="0" headerRowDxfId="283" dataDxfId="282">
  <autoFilter ref="E6:F10" xr:uid="{51A00453-81B3-4246-9522-26E418D390CF}"/>
  <tableColumns count="2">
    <tableColumn id="1" xr3:uid="{F3576915-6F57-49BA-BF43-F88D82020595}" name="المبلغ" dataDxfId="281" dataCellStyle="Comma"/>
    <tableColumn id="2" xr3:uid="{141B0FB6-5AEF-4CEB-ACAD-520FE6773A31}" name="طريقة الدفع" dataDxfId="280"/>
  </tableColumns>
  <tableStyleInfo name="TableStyleLight10" showFirstColumn="0" showLastColumn="0" showRowStripes="1" showColumnStripes="0"/>
</table>
</file>

<file path=xl/tables/table2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0" xr:uid="{C06DF648-83FA-4C0C-A826-20AB95D92666}" name="Table31316192231" displayName="Table31316192231" ref="B6:C11" totalsRowShown="0" headerRowDxfId="279" dataDxfId="278">
  <autoFilter ref="B6:C11" xr:uid="{C06DF648-83FA-4C0C-A826-20AB95D92666}"/>
  <tableColumns count="2">
    <tableColumn id="1" xr3:uid="{A6DB68B4-D04F-4E49-A21B-24A0A46443D9}" name="المبلغ" dataDxfId="277" dataCellStyle="Comma"/>
    <tableColumn id="2" xr3:uid="{26C9A147-1090-4F24-962D-4D8E43F23967}" name="البيان" dataDxfId="276"/>
  </tableColumns>
  <tableStyleInfo name="TableStyleLight13" showFirstColumn="0" showLastColumn="0" showRowStripes="1" showColumnStripes="0"/>
</table>
</file>

<file path=xl/tables/table2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7" xr:uid="{31ABFE74-7F94-4878-984F-4EFFC77B673C}" name="Table11114172038" displayName="Table11114172038" ref="H6:I10" totalsRowShown="0" headerRowDxfId="263" dataDxfId="262">
  <autoFilter ref="H6:I10" xr:uid="{31ABFE74-7F94-4878-984F-4EFFC77B673C}"/>
  <tableColumns count="2">
    <tableColumn id="1" xr3:uid="{31A312B8-9F86-4C3E-81B7-FA03D1F415BE}" name="المبلغ" dataDxfId="261" dataCellStyle="Comma"/>
    <tableColumn id="2" xr3:uid="{CD8ABD65-B929-4527-B647-BDDA39C9BF33}" name="البيان" dataDxfId="260"/>
  </tableColumns>
  <tableStyleInfo name="TableStyleLight11" showFirstColumn="0" showLastColumn="0" showRowStripes="1" showColumnStripes="0"/>
</table>
</file>

<file path=xl/tables/table2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8" xr:uid="{7A8F38FB-FAD2-4729-B7ED-96CFE10AABD8}" name="Table21215182139" displayName="Table21215182139" ref="E6:F10" totalsRowShown="0" headerRowDxfId="259" dataDxfId="258">
  <autoFilter ref="E6:F10" xr:uid="{7A8F38FB-FAD2-4729-B7ED-96CFE10AABD8}"/>
  <tableColumns count="2">
    <tableColumn id="1" xr3:uid="{12724527-F6F5-45F8-89AE-7CC65E5684DF}" name="المبلغ" dataDxfId="257" dataCellStyle="Comma"/>
    <tableColumn id="2" xr3:uid="{B87ED950-CC63-4EA5-9D2E-24C3F2BDF193}" name="طريقة الدفع" dataDxfId="256"/>
  </tableColumns>
  <tableStyleInfo name="TableStyleLight10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D26433A3-0EC6-40DD-82CB-C533C89B508F}" name="Table3" displayName="Table3" ref="B6:C11" totalsRowShown="0" headerRowDxfId="372" dataDxfId="373">
  <autoFilter ref="B6:C11" xr:uid="{D26433A3-0EC6-40DD-82CB-C533C89B508F}"/>
  <tableColumns count="2">
    <tableColumn id="1" xr3:uid="{29B7E558-230E-4CCF-8816-4BE2AE21679E}" name="المبلغ" dataDxfId="375" dataCellStyle="Comma"/>
    <tableColumn id="2" xr3:uid="{5B6066CC-F785-4C25-BB45-D01E3F1F606C}" name="البيان" dataDxfId="374"/>
  </tableColumns>
  <tableStyleInfo name="TableStyleLight13" showFirstColumn="0" showLastColumn="0" showRowStripes="1" showColumnStripes="0"/>
</table>
</file>

<file path=xl/tables/table3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9" xr:uid="{80364BD1-3D74-4F00-A662-CC2C765AC71C}" name="Table31316192240" displayName="Table31316192240" ref="B6:C11" totalsRowShown="0" headerRowDxfId="255" dataDxfId="254">
  <autoFilter ref="B6:C11" xr:uid="{80364BD1-3D74-4F00-A662-CC2C765AC71C}"/>
  <tableColumns count="2">
    <tableColumn id="1" xr3:uid="{974E5992-196A-45F3-B3D9-D1E5CF4E401C}" name="المبلغ" dataDxfId="253" dataCellStyle="Comma"/>
    <tableColumn id="2" xr3:uid="{4E635CF3-D63B-4AC8-82F9-34302EC6ED92}" name="البيان" dataDxfId="252"/>
  </tableColumns>
  <tableStyleInfo name="TableStyleLight13" showFirstColumn="0" showLastColumn="0" showRowStripes="1" showColumnStripes="0"/>
</table>
</file>

<file path=xl/tables/table3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1" xr:uid="{F1BA9963-9E98-4550-9995-FCCC0644A72B}" name="Table11114172032" displayName="Table11114172032" ref="H6:I10" totalsRowShown="0" headerRowDxfId="275" dataDxfId="274">
  <autoFilter ref="H6:I10" xr:uid="{F1BA9963-9E98-4550-9995-FCCC0644A72B}"/>
  <tableColumns count="2">
    <tableColumn id="1" xr3:uid="{9095892E-0DBB-486E-88CC-47D63BF83C82}" name="المبلغ" dataDxfId="273" dataCellStyle="Comma"/>
    <tableColumn id="2" xr3:uid="{E09621AE-FDBF-4E03-BC57-7571D6D71203}" name="البيان" dataDxfId="272"/>
  </tableColumns>
  <tableStyleInfo name="TableStyleLight11" showFirstColumn="0" showLastColumn="0" showRowStripes="1" showColumnStripes="0"/>
</table>
</file>

<file path=xl/tables/table3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2" xr:uid="{09BAA9CE-7B64-4768-8D9F-B6281B251A9E}" name="Table21215182133" displayName="Table21215182133" ref="E6:F10" totalsRowShown="0" headerRowDxfId="271" dataDxfId="270">
  <autoFilter ref="E6:F10" xr:uid="{09BAA9CE-7B64-4768-8D9F-B6281B251A9E}"/>
  <tableColumns count="2">
    <tableColumn id="1" xr3:uid="{061B0339-125B-4E38-922D-96E82C9BAC58}" name="المبلغ" dataDxfId="269" dataCellStyle="Comma"/>
    <tableColumn id="2" xr3:uid="{29AA554A-95B1-479D-9A8C-5ED0ECEBF640}" name="طريقة الدفع" dataDxfId="268"/>
  </tableColumns>
  <tableStyleInfo name="TableStyleLight10" showFirstColumn="0" showLastColumn="0" showRowStripes="1" showColumnStripes="0"/>
</table>
</file>

<file path=xl/tables/table3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3" xr:uid="{B2EF2892-7EDE-4EFA-9CC9-B97E8606F2FA}" name="Table31316192234" displayName="Table31316192234" ref="B6:C11" totalsRowShown="0" headerRowDxfId="267" dataDxfId="266">
  <autoFilter ref="B6:C11" xr:uid="{B2EF2892-7EDE-4EFA-9CC9-B97E8606F2FA}"/>
  <tableColumns count="2">
    <tableColumn id="1" xr3:uid="{F3A8B798-7538-4840-A7C2-564989D37D05}" name="المبلغ" dataDxfId="265" dataCellStyle="Comma"/>
    <tableColumn id="2" xr3:uid="{A45056F3-1FD0-47E5-8E1C-CA204C33D579}" name="البيان" dataDxfId="264"/>
  </tableColumns>
  <tableStyleInfo name="TableStyleLight13" showFirstColumn="0" showLastColumn="0" showRowStripes="1" showColumnStripes="0"/>
</table>
</file>

<file path=xl/tables/table3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0" xr:uid="{DE991A7A-1011-4FFC-A098-49EC753B3393}" name="Table11114172041" displayName="Table11114172041" ref="H6:I10" totalsRowShown="0" headerRowDxfId="251" dataDxfId="250">
  <autoFilter ref="H6:I10" xr:uid="{DE991A7A-1011-4FFC-A098-49EC753B3393}"/>
  <tableColumns count="2">
    <tableColumn id="1" xr3:uid="{78E7AB98-BFA5-4A8C-B319-8B35A8431822}" name="المبلغ" dataDxfId="249" dataCellStyle="Comma"/>
    <tableColumn id="2" xr3:uid="{623095E5-87AD-4394-A3F6-FA982E9235CA}" name="البيان" dataDxfId="248"/>
  </tableColumns>
  <tableStyleInfo name="TableStyleLight11" showFirstColumn="0" showLastColumn="0" showRowStripes="1" showColumnStripes="0"/>
</table>
</file>

<file path=xl/tables/table3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1" xr:uid="{C1EE70EA-02A6-4C3D-B357-215FB0B04E6A}" name="Table21215182142" displayName="Table21215182142" ref="E6:F10" totalsRowShown="0" headerRowDxfId="247" dataDxfId="246">
  <autoFilter ref="E6:F10" xr:uid="{C1EE70EA-02A6-4C3D-B357-215FB0B04E6A}"/>
  <tableColumns count="2">
    <tableColumn id="1" xr3:uid="{982E503A-6EFA-4060-847A-9BD0629C4406}" name="المبلغ" dataDxfId="245" dataCellStyle="Comma"/>
    <tableColumn id="2" xr3:uid="{2CCD9E4E-8284-4CAD-B256-0361FC6DCECE}" name="طريقة الدفع" dataDxfId="244"/>
  </tableColumns>
  <tableStyleInfo name="TableStyleLight10" showFirstColumn="0" showLastColumn="0" showRowStripes="1" showColumnStripes="0"/>
</table>
</file>

<file path=xl/tables/table3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2" xr:uid="{A41C7E6F-3DC2-42D7-AD87-D872D022D63F}" name="Table31316192243" displayName="Table31316192243" ref="B6:C11" totalsRowShown="0" headerRowDxfId="243" dataDxfId="242">
  <autoFilter ref="B6:C11" xr:uid="{A41C7E6F-3DC2-42D7-AD87-D872D022D63F}"/>
  <tableColumns count="2">
    <tableColumn id="1" xr3:uid="{DE3A0D36-9E4A-41CF-B5AE-ABAD3033132B}" name="المبلغ" dataDxfId="241" dataCellStyle="Comma"/>
    <tableColumn id="2" xr3:uid="{5A2D82A6-DE1F-4938-A6AE-3E2536C76F1D}" name="البيان" dataDxfId="240"/>
  </tableColumns>
  <tableStyleInfo name="TableStyleLight13" showFirstColumn="0" showLastColumn="0" showRowStripes="1" showColumnStripes="0"/>
</table>
</file>

<file path=xl/tables/table3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3" xr:uid="{5AF9399A-D068-44A5-BAB9-6613BE78F142}" name="Table11114172044" displayName="Table11114172044" ref="H6:I10" totalsRowShown="0" headerRowDxfId="239" dataDxfId="238">
  <autoFilter ref="H6:I10" xr:uid="{5AF9399A-D068-44A5-BAB9-6613BE78F142}"/>
  <tableColumns count="2">
    <tableColumn id="1" xr3:uid="{8CF68DD5-1D71-4F4B-B373-D3066B749B48}" name="المبلغ" dataDxfId="237" dataCellStyle="Comma"/>
    <tableColumn id="2" xr3:uid="{DA785D0A-DFA9-4A45-9476-EE0821F69371}" name="البيان" dataDxfId="236"/>
  </tableColumns>
  <tableStyleInfo name="TableStyleLight11" showFirstColumn="0" showLastColumn="0" showRowStripes="1" showColumnStripes="0"/>
</table>
</file>

<file path=xl/tables/table3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4" xr:uid="{A0D749D0-1A15-46FA-8177-A011345A7EC6}" name="Table21215182145" displayName="Table21215182145" ref="E6:F10" totalsRowShown="0" headerRowDxfId="235" dataDxfId="234">
  <autoFilter ref="E6:F10" xr:uid="{A0D749D0-1A15-46FA-8177-A011345A7EC6}"/>
  <tableColumns count="2">
    <tableColumn id="1" xr3:uid="{2FDD6DB6-3284-4879-AF86-428389103C40}" name="المبلغ" dataDxfId="233" dataCellStyle="Comma"/>
    <tableColumn id="2" xr3:uid="{29B501CA-3B89-44D0-B2B4-35FF939B6B6F}" name="طريقة الدفع" dataDxfId="232"/>
  </tableColumns>
  <tableStyleInfo name="TableStyleLight10" showFirstColumn="0" showLastColumn="0" showRowStripes="1" showColumnStripes="0"/>
</table>
</file>

<file path=xl/tables/table3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5" xr:uid="{B294D578-2E6D-43B0-BFEB-5D4C3245D302}" name="Table31316192246" displayName="Table31316192246" ref="B6:C11" totalsRowShown="0" headerRowDxfId="231" dataDxfId="230">
  <autoFilter ref="B6:C11" xr:uid="{B294D578-2E6D-43B0-BFEB-5D4C3245D302}"/>
  <tableColumns count="2">
    <tableColumn id="1" xr3:uid="{4A3FC5C9-F2D6-4F67-A222-556860E2EA8B}" name="المبلغ" dataDxfId="229" dataCellStyle="Comma"/>
    <tableColumn id="2" xr3:uid="{749F1E44-9AD1-45F7-8225-C3A9BB70735A}" name="البيان" dataDxfId="228"/>
  </tableColumns>
  <tableStyleInfo name="TableStyleLight13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2800D5F0-C52A-4C66-8214-8C2806695CCD}" name="Table18" displayName="Table18" ref="H6:I10" totalsRowShown="0" headerRowDxfId="371" dataDxfId="370">
  <autoFilter ref="H6:I10" xr:uid="{9129F99A-5975-487C-9491-0B62FF74AB2B}"/>
  <tableColumns count="2">
    <tableColumn id="1" xr3:uid="{1A59666F-64EC-46E3-B1EF-D471311B8CEC}" name="المبلغ" dataDxfId="369" dataCellStyle="Comma"/>
    <tableColumn id="2" xr3:uid="{FA194231-BB3C-4E64-A852-7F9FED93424B}" name="البيان" dataDxfId="368"/>
  </tableColumns>
  <tableStyleInfo name="TableStyleLight11" showFirstColumn="0" showLastColumn="0" showRowStripes="1" showColumnStripes="0"/>
</table>
</file>

<file path=xl/tables/table4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6" xr:uid="{369304A7-08CA-49EF-BF2B-BC8AB456DE27}" name="Table11114172047" displayName="Table11114172047" ref="H6:I10" totalsRowShown="0" headerRowDxfId="227" dataDxfId="226">
  <autoFilter ref="H6:I10" xr:uid="{369304A7-08CA-49EF-BF2B-BC8AB456DE27}"/>
  <tableColumns count="2">
    <tableColumn id="1" xr3:uid="{A884FD02-BA3B-4540-B2A1-9B7A9543A9C4}" name="المبلغ" dataDxfId="225" dataCellStyle="Comma"/>
    <tableColumn id="2" xr3:uid="{53B3EF0C-BFE3-48F0-802B-BD609301012A}" name="البيان" dataDxfId="224"/>
  </tableColumns>
  <tableStyleInfo name="TableStyleLight11" showFirstColumn="0" showLastColumn="0" showRowStripes="1" showColumnStripes="0"/>
</table>
</file>

<file path=xl/tables/table4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7" xr:uid="{54DCFDD2-0E83-4838-993D-AB4A05A9D7AD}" name="Table21215182148" displayName="Table21215182148" ref="E6:F10" totalsRowShown="0" headerRowDxfId="223" dataDxfId="222">
  <autoFilter ref="E6:F10" xr:uid="{54DCFDD2-0E83-4838-993D-AB4A05A9D7AD}"/>
  <tableColumns count="2">
    <tableColumn id="1" xr3:uid="{FDD9988A-94B5-40B7-A30F-33E4CAA19C7C}" name="المبلغ" dataDxfId="221" dataCellStyle="Comma"/>
    <tableColumn id="2" xr3:uid="{01BCA07B-AF6B-4090-89A3-861E17031E72}" name="طريقة الدفع" dataDxfId="220"/>
  </tableColumns>
  <tableStyleInfo name="TableStyleLight10" showFirstColumn="0" showLastColumn="0" showRowStripes="1" showColumnStripes="0"/>
</table>
</file>

<file path=xl/tables/table4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8" xr:uid="{44327CF7-1B62-4241-8F72-3C52791B87C7}" name="Table31316192249" displayName="Table31316192249" ref="B6:C11" totalsRowShown="0" headerRowDxfId="219" dataDxfId="218">
  <autoFilter ref="B6:C11" xr:uid="{44327CF7-1B62-4241-8F72-3C52791B87C7}"/>
  <tableColumns count="2">
    <tableColumn id="1" xr3:uid="{235A99D9-99F7-478F-80C9-1A89E24A1083}" name="المبلغ" dataDxfId="217" dataCellStyle="Comma"/>
    <tableColumn id="2" xr3:uid="{83EC0EE4-CEFE-42D8-83C8-4637914FF3F8}" name="البيان" dataDxfId="216"/>
  </tableColumns>
  <tableStyleInfo name="TableStyleLight13" showFirstColumn="0" showLastColumn="0" showRowStripes="1" showColumnStripes="0"/>
</table>
</file>

<file path=xl/tables/table4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9" xr:uid="{F18D4601-AE1C-4C93-ACC4-03D914F2D8F8}" name="Table11114172050" displayName="Table11114172050" ref="H6:I10" totalsRowShown="0" headerRowDxfId="215" dataDxfId="214">
  <autoFilter ref="H6:I10" xr:uid="{F18D4601-AE1C-4C93-ACC4-03D914F2D8F8}"/>
  <tableColumns count="2">
    <tableColumn id="1" xr3:uid="{B3E8F5EE-3F14-4356-A903-A4EEE0638834}" name="المبلغ" dataDxfId="213" dataCellStyle="Comma"/>
    <tableColumn id="2" xr3:uid="{07CB2FFF-BCC7-4B1F-8730-0BA1DD7752D6}" name="البيان" dataDxfId="212"/>
  </tableColumns>
  <tableStyleInfo name="TableStyleLight11" showFirstColumn="0" showLastColumn="0" showRowStripes="1" showColumnStripes="0"/>
</table>
</file>

<file path=xl/tables/table4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0" xr:uid="{F11A5040-7924-4D9A-912F-8B71AFF6FE73}" name="Table21215182151" displayName="Table21215182151" ref="E6:F10" totalsRowShown="0" headerRowDxfId="211" dataDxfId="210">
  <autoFilter ref="E6:F10" xr:uid="{F11A5040-7924-4D9A-912F-8B71AFF6FE73}"/>
  <tableColumns count="2">
    <tableColumn id="1" xr3:uid="{2380CE13-7CE9-4C3F-AA71-9441D835288B}" name="المبلغ" dataDxfId="209" dataCellStyle="Comma"/>
    <tableColumn id="2" xr3:uid="{AA9F1A8A-434A-43DF-90FD-C7F9CC0001F3}" name="طريقة الدفع" dataDxfId="208"/>
  </tableColumns>
  <tableStyleInfo name="TableStyleLight10" showFirstColumn="0" showLastColumn="0" showRowStripes="1" showColumnStripes="0"/>
</table>
</file>

<file path=xl/tables/table4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1" xr:uid="{E9BB3658-0B77-4EEA-9A9E-E23565775955}" name="Table31316192252" displayName="Table31316192252" ref="B6:C11" totalsRowShown="0" headerRowDxfId="207" dataDxfId="206">
  <autoFilter ref="B6:C11" xr:uid="{E9BB3658-0B77-4EEA-9A9E-E23565775955}"/>
  <tableColumns count="2">
    <tableColumn id="1" xr3:uid="{DD775B02-548F-492B-841C-0D456E1795EC}" name="المبلغ" dataDxfId="205" dataCellStyle="Comma"/>
    <tableColumn id="2" xr3:uid="{F3A3BAAE-E72A-43A9-82D1-59511F2A59C7}" name="البيان" dataDxfId="204"/>
  </tableColumns>
  <tableStyleInfo name="TableStyleLight13" showFirstColumn="0" showLastColumn="0" showRowStripes="1" showColumnStripes="0"/>
</table>
</file>

<file path=xl/tables/table4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5" xr:uid="{B346A566-4A25-4577-BA14-852276C45D6A}" name="Table11114172056" displayName="Table11114172056" ref="H6:I10" totalsRowShown="0" headerRowDxfId="203" dataDxfId="202">
  <autoFilter ref="H6:I10" xr:uid="{B346A566-4A25-4577-BA14-852276C45D6A}"/>
  <tableColumns count="2">
    <tableColumn id="1" xr3:uid="{5E45C97D-877A-4D32-8589-33C9F668C7C6}" name="المبلغ" dataDxfId="201" dataCellStyle="Comma"/>
    <tableColumn id="2" xr3:uid="{ECAF373F-38AD-48C8-87D1-B7772EAB704D}" name="البيان" dataDxfId="200"/>
  </tableColumns>
  <tableStyleInfo name="TableStyleLight11" showFirstColumn="0" showLastColumn="0" showRowStripes="1" showColumnStripes="0"/>
</table>
</file>

<file path=xl/tables/table4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6" xr:uid="{586BA5D0-49B2-4032-A25A-8D9D88AF6E05}" name="Table21215182157" displayName="Table21215182157" ref="E6:F10" totalsRowShown="0" headerRowDxfId="199" dataDxfId="198">
  <autoFilter ref="E6:F10" xr:uid="{586BA5D0-49B2-4032-A25A-8D9D88AF6E05}"/>
  <tableColumns count="2">
    <tableColumn id="1" xr3:uid="{8D6D3D75-6CC2-4F21-8CC4-6ED78FB08EDD}" name="المبلغ" dataDxfId="197" dataCellStyle="Comma"/>
    <tableColumn id="2" xr3:uid="{DE7CC22E-4381-446C-B56B-985D96DD0925}" name="طريقة الدفع" dataDxfId="196"/>
  </tableColumns>
  <tableStyleInfo name="TableStyleLight10" showFirstColumn="0" showLastColumn="0" showRowStripes="1" showColumnStripes="0"/>
</table>
</file>

<file path=xl/tables/table4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7" xr:uid="{9071CE91-B003-43E7-8BB7-5F40BD782BED}" name="Table31316192258" displayName="Table31316192258" ref="B6:C11" totalsRowShown="0" headerRowDxfId="195" dataDxfId="194">
  <autoFilter ref="B6:C11" xr:uid="{9071CE91-B003-43E7-8BB7-5F40BD782BED}"/>
  <tableColumns count="2">
    <tableColumn id="1" xr3:uid="{EFCC8CB6-F79F-4AC0-83FA-4E5D97C70D85}" name="المبلغ" dataDxfId="193" dataCellStyle="Comma"/>
    <tableColumn id="2" xr3:uid="{24991CE2-433D-4310-AF42-FF5813F4D992}" name="البيان" dataDxfId="192"/>
  </tableColumns>
  <tableStyleInfo name="TableStyleLight13" showFirstColumn="0" showLastColumn="0" showRowStripes="1" showColumnStripes="0"/>
</table>
</file>

<file path=xl/tables/table4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8" xr:uid="{213E3F19-E882-4C4B-B49A-87899516DF8E}" name="Table11114172059" displayName="Table11114172059" ref="H6:I10" totalsRowShown="0" headerRowDxfId="191" dataDxfId="190">
  <autoFilter ref="H6:I10" xr:uid="{213E3F19-E882-4C4B-B49A-87899516DF8E}"/>
  <tableColumns count="2">
    <tableColumn id="1" xr3:uid="{5128A3EB-9241-4ED8-8CD6-B726076BDCC4}" name="المبلغ" dataDxfId="189" dataCellStyle="Comma"/>
    <tableColumn id="2" xr3:uid="{AB22433A-25F5-4ED5-A44C-65645DCDBB94}" name="البيان" dataDxfId="188"/>
  </tableColumns>
  <tableStyleInfo name="TableStyleLight11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48DFE6CD-4F1F-4F80-A5CA-8AC8ACAFB8C1}" name="Table29" displayName="Table29" ref="E6:F10" totalsRowShown="0" headerRowDxfId="367" dataDxfId="366">
  <autoFilter ref="E6:F10" xr:uid="{BFB8E344-FBB1-45C2-A06D-F4E65AA4618C}"/>
  <tableColumns count="2">
    <tableColumn id="1" xr3:uid="{48A714ED-0884-4E09-B58C-8A04558100B3}" name="المبلغ" dataDxfId="365" dataCellStyle="Comma"/>
    <tableColumn id="2" xr3:uid="{C8AE5A14-A1DA-4EE1-A3B2-3BE974014700}" name="طريقة الدفع" dataDxfId="364"/>
  </tableColumns>
  <tableStyleInfo name="TableStyleLight10" showFirstColumn="0" showLastColumn="0" showRowStripes="1" showColumnStripes="0"/>
</table>
</file>

<file path=xl/tables/table5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9" xr:uid="{5FC900A1-248F-4F67-932C-0E227E27D589}" name="Table21215182160" displayName="Table21215182160" ref="E6:F10" totalsRowShown="0" headerRowDxfId="187" dataDxfId="186">
  <autoFilter ref="E6:F10" xr:uid="{5FC900A1-248F-4F67-932C-0E227E27D589}"/>
  <tableColumns count="2">
    <tableColumn id="1" xr3:uid="{B109E7D4-E11E-4C52-B37E-225953323079}" name="المبلغ" dataDxfId="185" dataCellStyle="Comma"/>
    <tableColumn id="2" xr3:uid="{86482D5F-0C01-4F56-AA28-7DA42A027348}" name="طريقة الدفع" dataDxfId="184"/>
  </tableColumns>
  <tableStyleInfo name="TableStyleLight10" showFirstColumn="0" showLastColumn="0" showRowStripes="1" showColumnStripes="0"/>
</table>
</file>

<file path=xl/tables/table5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0" xr:uid="{FE4FFAFB-7B61-408A-80BB-59BC49D72A93}" name="Table31316192261" displayName="Table31316192261" ref="B6:C11" totalsRowShown="0" headerRowDxfId="183" dataDxfId="182">
  <autoFilter ref="B6:C11" xr:uid="{FE4FFAFB-7B61-408A-80BB-59BC49D72A93}"/>
  <tableColumns count="2">
    <tableColumn id="1" xr3:uid="{51717123-9B10-4891-B41A-F51E6343EF90}" name="المبلغ" dataDxfId="181" dataCellStyle="Comma"/>
    <tableColumn id="2" xr3:uid="{015E9BBC-4EAE-4AA4-BFE5-66B32181AAF8}" name="البيان" dataDxfId="180"/>
  </tableColumns>
  <tableStyleInfo name="TableStyleLight13" showFirstColumn="0" showLastColumn="0" showRowStripes="1" showColumnStripes="0"/>
</table>
</file>

<file path=xl/tables/table5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4" xr:uid="{EE6A3EDA-460D-4E69-9727-BB8053F01F5B}" name="Table11114172065" displayName="Table11114172065" ref="H6:I10" totalsRowShown="0" headerRowDxfId="179" dataDxfId="178">
  <autoFilter ref="H6:I10" xr:uid="{EE6A3EDA-460D-4E69-9727-BB8053F01F5B}"/>
  <tableColumns count="2">
    <tableColumn id="1" xr3:uid="{CD30F27A-1920-4EE9-9976-9979DAC69643}" name="المبلغ" dataDxfId="177" dataCellStyle="Comma"/>
    <tableColumn id="2" xr3:uid="{B4228DDC-1D6A-41A1-9E97-85137C44D3D6}" name="البيان" dataDxfId="176"/>
  </tableColumns>
  <tableStyleInfo name="TableStyleLight11" showFirstColumn="0" showLastColumn="0" showRowStripes="1" showColumnStripes="0"/>
</table>
</file>

<file path=xl/tables/table5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5" xr:uid="{33FBD129-E739-4474-B629-E3B6EF4F1C2E}" name="Table21215182166" displayName="Table21215182166" ref="E6:F10" totalsRowShown="0" headerRowDxfId="175" dataDxfId="174">
  <autoFilter ref="E6:F10" xr:uid="{33FBD129-E739-4474-B629-E3B6EF4F1C2E}"/>
  <tableColumns count="2">
    <tableColumn id="1" xr3:uid="{B0EA9F53-C05F-403B-9133-686C46115C3F}" name="المبلغ" dataDxfId="173" dataCellStyle="Comma"/>
    <tableColumn id="2" xr3:uid="{EAADBDE9-085F-4394-AF3B-B20DD3B911CC}" name="طريقة الدفع" dataDxfId="172"/>
  </tableColumns>
  <tableStyleInfo name="TableStyleLight10" showFirstColumn="0" showLastColumn="0" showRowStripes="1" showColumnStripes="0"/>
</table>
</file>

<file path=xl/tables/table5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6" xr:uid="{D6939EBF-708E-4561-856A-47711F462231}" name="Table31316192267" displayName="Table31316192267" ref="B6:C11" totalsRowShown="0" headerRowDxfId="171" dataDxfId="170">
  <autoFilter ref="B6:C11" xr:uid="{D6939EBF-708E-4561-856A-47711F462231}"/>
  <tableColumns count="2">
    <tableColumn id="1" xr3:uid="{C832769F-8127-49A3-BA7C-5494BBB94361}" name="المبلغ" dataDxfId="169" dataCellStyle="Comma"/>
    <tableColumn id="2" xr3:uid="{C5A0B7A3-A600-4AAF-BC58-B8290DE828E7}" name="البيان" dataDxfId="168"/>
  </tableColumns>
  <tableStyleInfo name="TableStyleLight13" showFirstColumn="0" showLastColumn="0" showRowStripes="1" showColumnStripes="0"/>
</table>
</file>

<file path=xl/tables/table5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0" xr:uid="{E3B29E59-1F86-4A20-9C33-611F118C7768}" name="Table11114172071" displayName="Table11114172071" ref="H6:I10" totalsRowShown="0" headerRowDxfId="167" dataDxfId="166">
  <autoFilter ref="H6:I10" xr:uid="{E3B29E59-1F86-4A20-9C33-611F118C7768}"/>
  <tableColumns count="2">
    <tableColumn id="1" xr3:uid="{1AA188DF-12B6-4CBF-BBB5-9CA99AEF12BD}" name="المبلغ" dataDxfId="165" dataCellStyle="Comma"/>
    <tableColumn id="2" xr3:uid="{009F6FB1-8CEB-4CC5-BD38-3A8F67C1C8BA}" name="البيان" dataDxfId="164"/>
  </tableColumns>
  <tableStyleInfo name="TableStyleLight11" showFirstColumn="0" showLastColumn="0" showRowStripes="1" showColumnStripes="0"/>
</table>
</file>

<file path=xl/tables/table5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1" xr:uid="{BDD82E47-BB93-4D83-BA9C-B1A7F8F28296}" name="Table21215182172" displayName="Table21215182172" ref="E6:F10" totalsRowShown="0" headerRowDxfId="163" dataDxfId="162">
  <autoFilter ref="E6:F10" xr:uid="{BDD82E47-BB93-4D83-BA9C-B1A7F8F28296}"/>
  <tableColumns count="2">
    <tableColumn id="1" xr3:uid="{30CF2279-48E3-43E2-9BFB-6793F4CBABB8}" name="المبلغ" dataDxfId="161" dataCellStyle="Comma"/>
    <tableColumn id="2" xr3:uid="{E2012B61-81A8-4FE1-8657-16F02A1518DA}" name="طريقة الدفع" dataDxfId="160"/>
  </tableColumns>
  <tableStyleInfo name="TableStyleLight10" showFirstColumn="0" showLastColumn="0" showRowStripes="1" showColumnStripes="0"/>
</table>
</file>

<file path=xl/tables/table5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2" xr:uid="{EC4DED0B-529A-4887-91A4-2437D3B45F14}" name="Table31316192273" displayName="Table31316192273" ref="B6:C11" totalsRowShown="0" headerRowDxfId="159" dataDxfId="158">
  <autoFilter ref="B6:C11" xr:uid="{EC4DED0B-529A-4887-91A4-2437D3B45F14}"/>
  <tableColumns count="2">
    <tableColumn id="1" xr3:uid="{458792ED-E30A-4FB9-A0D2-D751A4C67641}" name="المبلغ" dataDxfId="157" dataCellStyle="Comma"/>
    <tableColumn id="2" xr3:uid="{91AE761E-F4C7-444E-8588-33861D4CCBF3}" name="البيان" dataDxfId="156"/>
  </tableColumns>
  <tableStyleInfo name="TableStyleLight13" showFirstColumn="0" showLastColumn="0" showRowStripes="1" showColumnStripes="0"/>
</table>
</file>

<file path=xl/tables/table5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3" xr:uid="{659BC49E-2599-4C4F-9BF9-1A270AD54288}" name="Table11114172074" displayName="Table11114172074" ref="H6:I10" totalsRowShown="0" headerRowDxfId="155" dataDxfId="154">
  <autoFilter ref="H6:I10" xr:uid="{659BC49E-2599-4C4F-9BF9-1A270AD54288}"/>
  <tableColumns count="2">
    <tableColumn id="1" xr3:uid="{816BDE4B-E9E8-477C-9845-87B4173006DC}" name="المبلغ" dataDxfId="153" dataCellStyle="Comma"/>
    <tableColumn id="2" xr3:uid="{59961A8B-E232-4C62-9489-0582884ACB9A}" name="البيان" dataDxfId="152"/>
  </tableColumns>
  <tableStyleInfo name="TableStyleLight11" showFirstColumn="0" showLastColumn="0" showRowStripes="1" showColumnStripes="0"/>
</table>
</file>

<file path=xl/tables/table5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4" xr:uid="{E9330AF3-EE2D-462A-B4F1-8AB8E75E0C07}" name="Table21215182175" displayName="Table21215182175" ref="E6:F10" totalsRowShown="0" headerRowDxfId="151" dataDxfId="150">
  <autoFilter ref="E6:F10" xr:uid="{E9330AF3-EE2D-462A-B4F1-8AB8E75E0C07}"/>
  <tableColumns count="2">
    <tableColumn id="1" xr3:uid="{F24EFC6C-9E9C-495E-8895-E6CE777E84C3}" name="المبلغ" dataDxfId="149" dataCellStyle="Comma"/>
    <tableColumn id="2" xr3:uid="{F9629424-D46F-4A09-85E9-591E13FD54A0}" name="طريقة الدفع" dataDxfId="148"/>
  </tableColumns>
  <tableStyleInfo name="TableStyleLight10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D485BDED-3E9A-4698-9097-1E121527D8D2}" name="Table310" displayName="Table310" ref="B6:C11" totalsRowShown="0" headerRowDxfId="363" dataDxfId="362">
  <autoFilter ref="B6:C11" xr:uid="{D26433A3-0EC6-40DD-82CB-C533C89B508F}"/>
  <tableColumns count="2">
    <tableColumn id="1" xr3:uid="{38130351-F84B-4457-B03D-B6799367CF5D}" name="المبلغ" dataDxfId="361" dataCellStyle="Comma"/>
    <tableColumn id="2" xr3:uid="{F1E34EF3-6B2F-4E55-BEB0-A6F74CB08292}" name="البيان" dataDxfId="360"/>
  </tableColumns>
  <tableStyleInfo name="TableStyleLight13" showFirstColumn="0" showLastColumn="0" showRowStripes="1" showColumnStripes="0"/>
</table>
</file>

<file path=xl/tables/table6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5" xr:uid="{ADBEF0B4-514C-44F6-B7D1-684F8056AC4B}" name="Table31316192276" displayName="Table31316192276" ref="B6:C11" totalsRowShown="0" headerRowDxfId="147" dataDxfId="146">
  <autoFilter ref="B6:C11" xr:uid="{ADBEF0B4-514C-44F6-B7D1-684F8056AC4B}"/>
  <tableColumns count="2">
    <tableColumn id="1" xr3:uid="{37A545CC-4D12-4095-9900-09D276042BCD}" name="المبلغ" dataDxfId="145" dataCellStyle="Comma"/>
    <tableColumn id="2" xr3:uid="{9B6C278B-3F82-44ED-B588-366C6927DC50}" name="البيان" dataDxfId="144"/>
  </tableColumns>
  <tableStyleInfo name="TableStyleLight13" showFirstColumn="0" showLastColumn="0" showRowStripes="1" showColumnStripes="0"/>
</table>
</file>

<file path=xl/tables/table6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6" xr:uid="{9DC75FFE-F01D-4CC5-9885-49FDA64DAE4A}" name="Table11114172077" displayName="Table11114172077" ref="H6:I10" totalsRowShown="0" headerRowDxfId="143" dataDxfId="142">
  <autoFilter ref="H6:I10" xr:uid="{9DC75FFE-F01D-4CC5-9885-49FDA64DAE4A}"/>
  <tableColumns count="2">
    <tableColumn id="1" xr3:uid="{CE95DB11-B73D-4CF6-B9BA-5F471BAB63C4}" name="المبلغ" dataDxfId="141" dataCellStyle="Comma"/>
    <tableColumn id="2" xr3:uid="{D04542FD-35F5-4325-8AC1-24898756B7FE}" name="البيان" dataDxfId="140"/>
  </tableColumns>
  <tableStyleInfo name="TableStyleLight11" showFirstColumn="0" showLastColumn="0" showRowStripes="1" showColumnStripes="0"/>
</table>
</file>

<file path=xl/tables/table6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7" xr:uid="{E3E20648-CAF9-4EDE-ADA1-4B76CEEBA1B8}" name="Table21215182178" displayName="Table21215182178" ref="E6:F10" totalsRowShown="0" headerRowDxfId="139" dataDxfId="138">
  <autoFilter ref="E6:F10" xr:uid="{E3E20648-CAF9-4EDE-ADA1-4B76CEEBA1B8}"/>
  <tableColumns count="2">
    <tableColumn id="1" xr3:uid="{04A8528E-95CD-467F-922F-1C3DDF94115A}" name="المبلغ" dataDxfId="137" dataCellStyle="Comma"/>
    <tableColumn id="2" xr3:uid="{04D91690-A7F1-4749-B4E3-424704E614C8}" name="طريقة الدفع" dataDxfId="136"/>
  </tableColumns>
  <tableStyleInfo name="TableStyleLight10" showFirstColumn="0" showLastColumn="0" showRowStripes="1" showColumnStripes="0"/>
</table>
</file>

<file path=xl/tables/table6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8" xr:uid="{C215A010-8664-4426-A6BE-6894CE5BDE0F}" name="Table31316192279" displayName="Table31316192279" ref="B6:C11" totalsRowShown="0" headerRowDxfId="135" dataDxfId="134">
  <autoFilter ref="B6:C11" xr:uid="{C215A010-8664-4426-A6BE-6894CE5BDE0F}"/>
  <tableColumns count="2">
    <tableColumn id="1" xr3:uid="{01FF8EEA-D645-4F17-9E43-F43997EFBA85}" name="المبلغ" dataDxfId="133" dataCellStyle="Comma"/>
    <tableColumn id="2" xr3:uid="{D584AF73-F867-4A8F-B940-3223567739A9}" name="البيان" dataDxfId="132"/>
  </tableColumns>
  <tableStyleInfo name="TableStyleLight13" showFirstColumn="0" showLastColumn="0" showRowStripes="1" showColumnStripes="0"/>
</table>
</file>

<file path=xl/tables/table6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2" xr:uid="{BDF53B80-FC65-41D4-B342-EA459933F2A9}" name="Table11114172083" displayName="Table11114172083" ref="H6:I10" totalsRowShown="0" headerRowDxfId="131" dataDxfId="130">
  <autoFilter ref="H6:I10" xr:uid="{BDF53B80-FC65-41D4-B342-EA459933F2A9}"/>
  <tableColumns count="2">
    <tableColumn id="1" xr3:uid="{55507C7E-F0DC-4C2E-9646-2A906DB4F928}" name="المبلغ" dataDxfId="129" dataCellStyle="Comma"/>
    <tableColumn id="2" xr3:uid="{D2C4B7A9-A439-4E8C-B7E2-A34FC6B90D5F}" name="البيان" dataDxfId="128"/>
  </tableColumns>
  <tableStyleInfo name="TableStyleLight11" showFirstColumn="0" showLastColumn="0" showRowStripes="1" showColumnStripes="0"/>
</table>
</file>

<file path=xl/tables/table6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3" xr:uid="{FA518F23-F334-4D5C-AB10-B25879817E44}" name="Table21215182184" displayName="Table21215182184" ref="E6:F10" totalsRowShown="0" headerRowDxfId="127" dataDxfId="126">
  <autoFilter ref="E6:F10" xr:uid="{FA518F23-F334-4D5C-AB10-B25879817E44}"/>
  <tableColumns count="2">
    <tableColumn id="1" xr3:uid="{051F6CD3-B54C-4423-8CE1-2A393EEA4EE7}" name="المبلغ" dataDxfId="125" dataCellStyle="Comma"/>
    <tableColumn id="2" xr3:uid="{38925203-E334-4CF8-A3F9-596685D01074}" name="طريقة الدفع" dataDxfId="124"/>
  </tableColumns>
  <tableStyleInfo name="TableStyleLight10" showFirstColumn="0" showLastColumn="0" showRowStripes="1" showColumnStripes="0"/>
</table>
</file>

<file path=xl/tables/table6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4" xr:uid="{81FFB3C9-8677-49A3-84DF-87FEA5E87F03}" name="Table31316192285" displayName="Table31316192285" ref="B6:C11" totalsRowShown="0" headerRowDxfId="123" dataDxfId="122">
  <autoFilter ref="B6:C11" xr:uid="{81FFB3C9-8677-49A3-84DF-87FEA5E87F03}"/>
  <tableColumns count="2">
    <tableColumn id="1" xr3:uid="{9673271D-6675-4867-BB44-025CF6E1DA9F}" name="المبلغ" dataDxfId="121" dataCellStyle="Comma"/>
    <tableColumn id="2" xr3:uid="{5908362C-EB1F-4FB7-BB0C-C5D20BAE51E0}" name="البيان" dataDxfId="120"/>
  </tableColumns>
  <tableStyleInfo name="TableStyleLight13" showFirstColumn="0" showLastColumn="0" showRowStripes="1" showColumnStripes="0"/>
</table>
</file>

<file path=xl/tables/table6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5" xr:uid="{0398D555-C5D9-4C1E-A434-D6F8C3B1E82A}" name="Table11114172086" displayName="Table11114172086" ref="H6:I10" totalsRowShown="0" headerRowDxfId="119" dataDxfId="118">
  <autoFilter ref="H6:I10" xr:uid="{0398D555-C5D9-4C1E-A434-D6F8C3B1E82A}"/>
  <tableColumns count="2">
    <tableColumn id="1" xr3:uid="{A1C42332-87DA-4D8A-A514-D95EFF2EA7BB}" name="المبلغ" dataDxfId="117" dataCellStyle="Comma"/>
    <tableColumn id="2" xr3:uid="{AC66FD6B-6634-481F-A009-EA0A72B6FDE1}" name="البيان" dataDxfId="116"/>
  </tableColumns>
  <tableStyleInfo name="TableStyleLight11" showFirstColumn="0" showLastColumn="0" showRowStripes="1" showColumnStripes="0"/>
</table>
</file>

<file path=xl/tables/table6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6" xr:uid="{B564FB49-31DF-4962-8BC7-52A5F2BAA55F}" name="Table21215182187" displayName="Table21215182187" ref="E6:F10" totalsRowShown="0" headerRowDxfId="115" dataDxfId="114">
  <autoFilter ref="E6:F10" xr:uid="{B564FB49-31DF-4962-8BC7-52A5F2BAA55F}"/>
  <tableColumns count="2">
    <tableColumn id="1" xr3:uid="{5EC94979-67BB-419F-B829-61D332E9FCDA}" name="المبلغ" dataDxfId="113" dataCellStyle="Comma"/>
    <tableColumn id="2" xr3:uid="{FFB7D17F-58E3-47BA-B7EE-4B61F6B0BEE8}" name="طريقة الدفع" dataDxfId="112"/>
  </tableColumns>
  <tableStyleInfo name="TableStyleLight10" showFirstColumn="0" showLastColumn="0" showRowStripes="1" showColumnStripes="0"/>
</table>
</file>

<file path=xl/tables/table6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7" xr:uid="{D9362C9F-7BFE-49F2-A260-6B14B8BA46EC}" name="Table31316192288" displayName="Table31316192288" ref="B6:C11" totalsRowShown="0" headerRowDxfId="111" dataDxfId="110">
  <autoFilter ref="B6:C11" xr:uid="{D9362C9F-7BFE-49F2-A260-6B14B8BA46EC}"/>
  <tableColumns count="2">
    <tableColumn id="1" xr3:uid="{B658208E-6F91-4789-8E7A-3047FD36C15E}" name="المبلغ" dataDxfId="109" dataCellStyle="Comma"/>
    <tableColumn id="2" xr3:uid="{6EC37A3A-6BC2-4B55-9AF3-437AE9485EAE}" name="البيان" dataDxfId="108"/>
  </tableColumns>
  <tableStyleInfo name="TableStyleLight13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3E7F7E0C-8585-45D7-A233-C82EC041B9C3}" name="Table111" displayName="Table111" ref="H6:I10" totalsRowShown="0" headerRowDxfId="359" dataDxfId="358">
  <autoFilter ref="H6:I10" xr:uid="{9129F99A-5975-487C-9491-0B62FF74AB2B}"/>
  <tableColumns count="2">
    <tableColumn id="1" xr3:uid="{CD4C2BC8-EABF-4F26-B461-6D7353CE9539}" name="المبلغ" dataDxfId="357" dataCellStyle="Comma"/>
    <tableColumn id="2" xr3:uid="{0F9E1B09-E3A1-436C-9698-5E92372C318A}" name="البيان" dataDxfId="356"/>
  </tableColumns>
  <tableStyleInfo name="TableStyleLight11" showFirstColumn="0" showLastColumn="0" showRowStripes="1" showColumnStripes="0"/>
</table>
</file>

<file path=xl/tables/table7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8" xr:uid="{5B25FCAA-9417-49BF-9C78-A942CF0E2259}" name="Table11114172089" displayName="Table11114172089" ref="H6:I10" totalsRowShown="0" headerRowDxfId="107" dataDxfId="106">
  <autoFilter ref="H6:I10" xr:uid="{5B25FCAA-9417-49BF-9C78-A942CF0E2259}"/>
  <tableColumns count="2">
    <tableColumn id="1" xr3:uid="{1458AF0A-86DB-4F08-A518-02976DDEE9ED}" name="المبلغ" dataDxfId="105" dataCellStyle="Comma"/>
    <tableColumn id="2" xr3:uid="{1CE0AFB9-4A0C-431C-93BF-0C8CBC03DB3B}" name="البيان" dataDxfId="104"/>
  </tableColumns>
  <tableStyleInfo name="TableStyleLight11" showFirstColumn="0" showLastColumn="0" showRowStripes="1" showColumnStripes="0"/>
</table>
</file>

<file path=xl/tables/table7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9" xr:uid="{6D054B1C-ABEF-4ABC-BC30-E7C86A19562C}" name="Table21215182190" displayName="Table21215182190" ref="E6:F10" totalsRowShown="0" headerRowDxfId="103" dataDxfId="102">
  <autoFilter ref="E6:F10" xr:uid="{6D054B1C-ABEF-4ABC-BC30-E7C86A19562C}"/>
  <tableColumns count="2">
    <tableColumn id="1" xr3:uid="{B8F6C9F5-31FD-4F20-B16E-4C7F08C0D8D6}" name="المبلغ" dataDxfId="101" dataCellStyle="Comma"/>
    <tableColumn id="2" xr3:uid="{85607DCA-E2E1-4B04-A79E-3CF0B641F7EC}" name="طريقة الدفع" dataDxfId="100"/>
  </tableColumns>
  <tableStyleInfo name="TableStyleLight10" showFirstColumn="0" showLastColumn="0" showRowStripes="1" showColumnStripes="0"/>
</table>
</file>

<file path=xl/tables/table7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0" xr:uid="{1D9D088B-F308-4011-8960-12C6056F1481}" name="Table31316192291" displayName="Table31316192291" ref="B6:C11" totalsRowShown="0" headerRowDxfId="99" dataDxfId="98">
  <autoFilter ref="B6:C11" xr:uid="{1D9D088B-F308-4011-8960-12C6056F1481}"/>
  <tableColumns count="2">
    <tableColumn id="1" xr3:uid="{C36A1692-A58A-4AD5-89E6-38D6815D6785}" name="المبلغ" dataDxfId="97" dataCellStyle="Comma"/>
    <tableColumn id="2" xr3:uid="{D42B2F57-DC87-49A5-B615-DC6318633933}" name="البيان" dataDxfId="96"/>
  </tableColumns>
  <tableStyleInfo name="TableStyleLight13" showFirstColumn="0" showLastColumn="0" showRowStripes="1" showColumnStripes="0"/>
</table>
</file>

<file path=xl/tables/table7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4" xr:uid="{E17FD4EF-5E69-42BD-8065-004D796F9FD1}" name="Table11114172095" displayName="Table11114172095" ref="H6:I10" totalsRowShown="0" headerRowDxfId="95" dataDxfId="94">
  <autoFilter ref="H6:I10" xr:uid="{E17FD4EF-5E69-42BD-8065-004D796F9FD1}"/>
  <tableColumns count="2">
    <tableColumn id="1" xr3:uid="{20DD9677-3B39-4D8E-AC53-4A814EE77A13}" name="المبلغ" dataDxfId="93" dataCellStyle="Comma"/>
    <tableColumn id="2" xr3:uid="{E50BF5CD-D6D3-4D67-8706-2971BBD152E6}" name="البيان" dataDxfId="92"/>
  </tableColumns>
  <tableStyleInfo name="TableStyleLight11" showFirstColumn="0" showLastColumn="0" showRowStripes="1" showColumnStripes="0"/>
</table>
</file>

<file path=xl/tables/table7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5" xr:uid="{906B42DC-1916-4146-9266-B6F31F9D3CE0}" name="Table21215182196" displayName="Table21215182196" ref="E6:F10" totalsRowShown="0" headerRowDxfId="91" dataDxfId="90">
  <autoFilter ref="E6:F10" xr:uid="{906B42DC-1916-4146-9266-B6F31F9D3CE0}"/>
  <tableColumns count="2">
    <tableColumn id="1" xr3:uid="{FDE58712-5632-4D37-B661-3CB575E0A6B1}" name="المبلغ" dataDxfId="89" dataCellStyle="Comma"/>
    <tableColumn id="2" xr3:uid="{05CCAC16-22CC-4B49-8084-94147499C9B6}" name="طريقة الدفع" dataDxfId="88"/>
  </tableColumns>
  <tableStyleInfo name="TableStyleLight10" showFirstColumn="0" showLastColumn="0" showRowStripes="1" showColumnStripes="0"/>
</table>
</file>

<file path=xl/tables/table7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6" xr:uid="{FC18DA4B-62BA-46A9-9EC4-F74FE3A9ABD7}" name="Table31316192297" displayName="Table31316192297" ref="B6:C11" totalsRowShown="0" headerRowDxfId="87" dataDxfId="86">
  <autoFilter ref="B6:C11" xr:uid="{FC18DA4B-62BA-46A9-9EC4-F74FE3A9ABD7}"/>
  <tableColumns count="2">
    <tableColumn id="1" xr3:uid="{5E233B28-C4CA-439C-A044-0D37FC797CD5}" name="المبلغ" dataDxfId="85" dataCellStyle="Comma"/>
    <tableColumn id="2" xr3:uid="{B4CE8A04-791C-4762-93AF-132468A6DB53}" name="البيان" dataDxfId="84"/>
  </tableColumns>
  <tableStyleInfo name="TableStyleLight13" showFirstColumn="0" showLastColumn="0" showRowStripes="1" showColumnStripes="0"/>
</table>
</file>

<file path=xl/tables/table7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7" xr:uid="{D8696209-2FB6-4D4C-97FF-79E79407D8BD}" name="Table11114172098" displayName="Table11114172098" ref="H6:I10" totalsRowShown="0" headerRowDxfId="83" dataDxfId="82">
  <autoFilter ref="H6:I10" xr:uid="{D8696209-2FB6-4D4C-97FF-79E79407D8BD}"/>
  <tableColumns count="2">
    <tableColumn id="1" xr3:uid="{C23EC622-20B9-45DB-B347-D7546DE26E8A}" name="المبلغ" dataDxfId="81" dataCellStyle="Comma"/>
    <tableColumn id="2" xr3:uid="{B3830235-F3A8-440D-8386-4F0EA5AAAD0E}" name="البيان" dataDxfId="80"/>
  </tableColumns>
  <tableStyleInfo name="TableStyleLight11" showFirstColumn="0" showLastColumn="0" showRowStripes="1" showColumnStripes="0"/>
</table>
</file>

<file path=xl/tables/table7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8" xr:uid="{D666F682-3E0D-49C1-BCD3-5C71C4C1F9B5}" name="Table21215182199" displayName="Table21215182199" ref="E6:F10" totalsRowShown="0" headerRowDxfId="79" dataDxfId="78">
  <autoFilter ref="E6:F10" xr:uid="{D666F682-3E0D-49C1-BCD3-5C71C4C1F9B5}"/>
  <tableColumns count="2">
    <tableColumn id="1" xr3:uid="{3F47BC7A-3732-48F3-B338-ADFAC27D392C}" name="المبلغ" dataDxfId="77" dataCellStyle="Comma"/>
    <tableColumn id="2" xr3:uid="{1E359B49-B64C-4435-B8EF-8F22F3FECE2E}" name="طريقة الدفع" dataDxfId="76"/>
  </tableColumns>
  <tableStyleInfo name="TableStyleLight10" showFirstColumn="0" showLastColumn="0" showRowStripes="1" showColumnStripes="0"/>
</table>
</file>

<file path=xl/tables/table7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9" xr:uid="{E4460D9A-A795-4BC9-8999-79A04D7F0347}" name="Table313161922100" displayName="Table313161922100" ref="B6:C11" totalsRowShown="0" headerRowDxfId="75" dataDxfId="74">
  <autoFilter ref="B6:C11" xr:uid="{E4460D9A-A795-4BC9-8999-79A04D7F0347}"/>
  <tableColumns count="2">
    <tableColumn id="1" xr3:uid="{54CAF034-8B29-4E66-9277-85FDB255B372}" name="المبلغ" dataDxfId="73" dataCellStyle="Comma"/>
    <tableColumn id="2" xr3:uid="{9880315C-6718-430E-8496-1EFBA5411780}" name="البيان" dataDxfId="72"/>
  </tableColumns>
  <tableStyleInfo name="TableStyleLight13" showFirstColumn="0" showLastColumn="0" showRowStripes="1" showColumnStripes="0"/>
</table>
</file>

<file path=xl/tables/table7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3" xr:uid="{7422B4C5-4135-4A75-8CDF-06FD33BD76CF}" name="Table111141720104" displayName="Table111141720104" ref="H6:I10" totalsRowShown="0" headerRowDxfId="71" dataDxfId="70">
  <autoFilter ref="H6:I10" xr:uid="{7422B4C5-4135-4A75-8CDF-06FD33BD76CF}"/>
  <tableColumns count="2">
    <tableColumn id="1" xr3:uid="{7D7A9D22-3C2C-4AA9-ABDA-F863BDC8310F}" name="المبلغ" dataDxfId="69" dataCellStyle="Comma"/>
    <tableColumn id="2" xr3:uid="{C6A082F2-6420-433B-859B-CB5A4C4C3708}" name="البيان" dataDxfId="68"/>
  </tableColumns>
  <tableStyleInfo name="TableStyleLight11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" xr:uid="{A512716D-3753-4948-98F6-570CAA97D56E}" name="Table212" displayName="Table212" ref="E6:F10" totalsRowShown="0" headerRowDxfId="355" dataDxfId="354">
  <autoFilter ref="E6:F10" xr:uid="{BFB8E344-FBB1-45C2-A06D-F4E65AA4618C}"/>
  <tableColumns count="2">
    <tableColumn id="1" xr3:uid="{6F229095-E23D-41C9-804B-D849D49665C9}" name="المبلغ" dataDxfId="353" dataCellStyle="Comma"/>
    <tableColumn id="2" xr3:uid="{E2F203B6-FC65-4096-885A-4786F58EBF09}" name="طريقة الدفع" dataDxfId="352"/>
  </tableColumns>
  <tableStyleInfo name="TableStyleLight10" showFirstColumn="0" showLastColumn="0" showRowStripes="1" showColumnStripes="0"/>
</table>
</file>

<file path=xl/tables/table8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4" xr:uid="{A80B0161-701D-4CE9-95BD-D4D9147425A6}" name="Table212151821105" displayName="Table212151821105" ref="E6:F10" totalsRowShown="0" headerRowDxfId="67" dataDxfId="66">
  <autoFilter ref="E6:F10" xr:uid="{A80B0161-701D-4CE9-95BD-D4D9147425A6}"/>
  <tableColumns count="2">
    <tableColumn id="1" xr3:uid="{B42BF739-262B-4C4B-90AD-9C9AF5052985}" name="المبلغ" dataDxfId="65" dataCellStyle="Comma"/>
    <tableColumn id="2" xr3:uid="{FF7C602C-7FE3-428B-AA70-B3A172E906A5}" name="طريقة الدفع" dataDxfId="64"/>
  </tableColumns>
  <tableStyleInfo name="TableStyleLight10" showFirstColumn="0" showLastColumn="0" showRowStripes="1" showColumnStripes="0"/>
</table>
</file>

<file path=xl/tables/table8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5" xr:uid="{8B2928AA-FA73-4EF9-97A5-1347A1BA9077}" name="Table313161922106" displayName="Table313161922106" ref="B6:C11" totalsRowShown="0" headerRowDxfId="63" dataDxfId="62">
  <autoFilter ref="B6:C11" xr:uid="{8B2928AA-FA73-4EF9-97A5-1347A1BA9077}"/>
  <tableColumns count="2">
    <tableColumn id="1" xr3:uid="{2B6137DC-99B2-45A4-8392-DB992574BB47}" name="المبلغ" dataDxfId="61" dataCellStyle="Comma"/>
    <tableColumn id="2" xr3:uid="{C88CEA3F-ED87-4E7B-84E8-41E1A411F63B}" name="البيان" dataDxfId="60"/>
  </tableColumns>
  <tableStyleInfo name="TableStyleLight13" showFirstColumn="0" showLastColumn="0" showRowStripes="1" showColumnStripes="0"/>
</table>
</file>

<file path=xl/tables/table8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6" xr:uid="{1C52FC52-9385-4CA9-BF7F-7FC250D60A8D}" name="Table111141720107" displayName="Table111141720107" ref="H6:I10" totalsRowShown="0" headerRowDxfId="59" dataDxfId="58">
  <autoFilter ref="H6:I10" xr:uid="{1C52FC52-9385-4CA9-BF7F-7FC250D60A8D}"/>
  <tableColumns count="2">
    <tableColumn id="1" xr3:uid="{9FF6A849-0E74-4D38-BC05-F0B667D65FFB}" name="المبلغ" dataDxfId="57" dataCellStyle="Comma"/>
    <tableColumn id="2" xr3:uid="{011CB8E0-0873-4036-95B1-BD3CE4AC08AD}" name="البيان" dataDxfId="56"/>
  </tableColumns>
  <tableStyleInfo name="TableStyleLight11" showFirstColumn="0" showLastColumn="0" showRowStripes="1" showColumnStripes="0"/>
</table>
</file>

<file path=xl/tables/table8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7" xr:uid="{32CEE6D9-AE2D-4AEB-8156-01836F8A36A5}" name="Table212151821108" displayName="Table212151821108" ref="E6:F10" totalsRowShown="0" headerRowDxfId="55" dataDxfId="54">
  <autoFilter ref="E6:F10" xr:uid="{32CEE6D9-AE2D-4AEB-8156-01836F8A36A5}"/>
  <tableColumns count="2">
    <tableColumn id="1" xr3:uid="{92B0F140-3E7D-41D5-AE8A-57361BC33798}" name="المبلغ" dataDxfId="53" dataCellStyle="Comma"/>
    <tableColumn id="2" xr3:uid="{DEED20C2-F81B-4F86-883D-316D8AB80221}" name="طريقة الدفع" dataDxfId="52"/>
  </tableColumns>
  <tableStyleInfo name="TableStyleLight10" showFirstColumn="0" showLastColumn="0" showRowStripes="1" showColumnStripes="0"/>
</table>
</file>

<file path=xl/tables/table8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8" xr:uid="{68BCE1A1-A02A-47C0-AAAA-EA74EEF8BCBA}" name="Table313161922109" displayName="Table313161922109" ref="B6:C11" totalsRowShown="0" headerRowDxfId="51" dataDxfId="50">
  <autoFilter ref="B6:C11" xr:uid="{68BCE1A1-A02A-47C0-AAAA-EA74EEF8BCBA}"/>
  <tableColumns count="2">
    <tableColumn id="1" xr3:uid="{6D4BE6D8-FEF4-4717-871E-309231895520}" name="المبلغ" dataDxfId="49" dataCellStyle="Comma"/>
    <tableColumn id="2" xr3:uid="{375E39A5-9A33-46B8-A3BD-5A6839A8E9E0}" name="البيان" dataDxfId="48"/>
  </tableColumns>
  <tableStyleInfo name="TableStyleLight13" showFirstColumn="0" showLastColumn="0" showRowStripes="1" showColumnStripes="0"/>
</table>
</file>

<file path=xl/tables/table8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9" xr:uid="{07F29E04-5E31-481F-AA22-DFC97F6503D4}" name="Table111141720110" displayName="Table111141720110" ref="H6:I10" totalsRowShown="0" headerRowDxfId="47" dataDxfId="46">
  <autoFilter ref="H6:I10" xr:uid="{07F29E04-5E31-481F-AA22-DFC97F6503D4}"/>
  <tableColumns count="2">
    <tableColumn id="1" xr3:uid="{31BFB91F-6718-4BAD-9ACE-8D07212B2F12}" name="المبلغ" dataDxfId="45" dataCellStyle="Comma"/>
    <tableColumn id="2" xr3:uid="{4F8AA423-86D9-429C-9B77-851082D2F580}" name="البيان" dataDxfId="44"/>
  </tableColumns>
  <tableStyleInfo name="TableStyleLight11" showFirstColumn="0" showLastColumn="0" showRowStripes="1" showColumnStripes="0"/>
</table>
</file>

<file path=xl/tables/table8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0" xr:uid="{B49A9BFA-C62D-41B5-BF46-093C7786CAC8}" name="Table212151821111" displayName="Table212151821111" ref="E6:F10" totalsRowShown="0" headerRowDxfId="43" dataDxfId="42">
  <autoFilter ref="E6:F10" xr:uid="{B49A9BFA-C62D-41B5-BF46-093C7786CAC8}"/>
  <tableColumns count="2">
    <tableColumn id="1" xr3:uid="{D30566A0-0636-4DE6-A7E8-8714786A1DC7}" name="المبلغ" dataDxfId="41" dataCellStyle="Comma"/>
    <tableColumn id="2" xr3:uid="{7EDD4891-D17B-4130-815C-F8CC20EFF55F}" name="طريقة الدفع" dataDxfId="40"/>
  </tableColumns>
  <tableStyleInfo name="TableStyleLight10" showFirstColumn="0" showLastColumn="0" showRowStripes="1" showColumnStripes="0"/>
</table>
</file>

<file path=xl/tables/table8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1" xr:uid="{21BA8B3F-3BCA-41BE-993D-5A484E3B830E}" name="Table313161922112" displayName="Table313161922112" ref="B6:C11" totalsRowShown="0" headerRowDxfId="39" dataDxfId="38">
  <autoFilter ref="B6:C11" xr:uid="{21BA8B3F-3BCA-41BE-993D-5A484E3B830E}"/>
  <tableColumns count="2">
    <tableColumn id="1" xr3:uid="{BF383FFA-BD1B-4B73-AF7D-D685F58DA6CA}" name="المبلغ" dataDxfId="37" dataCellStyle="Comma"/>
    <tableColumn id="2" xr3:uid="{7460477B-1605-484A-8F37-E873E3445A20}" name="البيان" dataDxfId="36"/>
  </tableColumns>
  <tableStyleInfo name="TableStyleLight13" showFirstColumn="0" showLastColumn="0" showRowStripes="1" showColumnStripes="0"/>
</table>
</file>

<file path=xl/tables/table8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2" xr:uid="{974D6F66-03E5-442F-AC88-C0CDD86967C0}" name="Table111141720113" displayName="Table111141720113" ref="H6:I10" totalsRowShown="0" headerRowDxfId="35" dataDxfId="34">
  <autoFilter ref="H6:I10" xr:uid="{974D6F66-03E5-442F-AC88-C0CDD86967C0}"/>
  <tableColumns count="2">
    <tableColumn id="1" xr3:uid="{C6AF1B69-3695-4BAD-8C82-510942D4B56D}" name="المبلغ" dataDxfId="33" dataCellStyle="Comma"/>
    <tableColumn id="2" xr3:uid="{F3F7A3AE-E5BB-4190-B2FF-28B7BE325303}" name="البيان" dataDxfId="32"/>
  </tableColumns>
  <tableStyleInfo name="TableStyleLight11" showFirstColumn="0" showLastColumn="0" showRowStripes="1" showColumnStripes="0"/>
</table>
</file>

<file path=xl/tables/table8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3" xr:uid="{6AB8467B-5F8C-4A32-937B-C74A30C5BC45}" name="Table212151821114" displayName="Table212151821114" ref="E6:F10" totalsRowShown="0" headerRowDxfId="31" dataDxfId="30">
  <autoFilter ref="E6:F10" xr:uid="{6AB8467B-5F8C-4A32-937B-C74A30C5BC45}"/>
  <tableColumns count="2">
    <tableColumn id="1" xr3:uid="{13B6AA43-85BC-498D-8D2C-8F3715C574B7}" name="المبلغ" dataDxfId="29" dataCellStyle="Comma"/>
    <tableColumn id="2" xr3:uid="{3EDA76A8-2D4C-4020-A7FB-9EE99F6AA7DB}" name="طريقة الدفع" dataDxfId="28"/>
  </tableColumns>
  <tableStyleInfo name="TableStyleLight10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2" xr:uid="{58598ABB-24DA-4BE5-B0C5-78309D4F336B}" name="Table313" displayName="Table313" ref="B6:C11" totalsRowShown="0" headerRowDxfId="351" dataDxfId="350">
  <autoFilter ref="B6:C11" xr:uid="{D26433A3-0EC6-40DD-82CB-C533C89B508F}"/>
  <tableColumns count="2">
    <tableColumn id="1" xr3:uid="{CD0E2476-303D-4297-B075-C0A6439B9BEE}" name="المبلغ" dataDxfId="349" dataCellStyle="Comma"/>
    <tableColumn id="2" xr3:uid="{CF397424-D19F-430C-90C6-2327C21F85BC}" name="البيان" dataDxfId="348"/>
  </tableColumns>
  <tableStyleInfo name="TableStyleLight13" showFirstColumn="0" showLastColumn="0" showRowStripes="1" showColumnStripes="0"/>
</table>
</file>

<file path=xl/tables/table9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4" xr:uid="{0DC01971-6B7E-4AEF-A970-74DEE7D70C31}" name="Table313161922115" displayName="Table313161922115" ref="B6:C11" totalsRowShown="0" headerRowDxfId="27" dataDxfId="26">
  <autoFilter ref="B6:C11" xr:uid="{0DC01971-6B7E-4AEF-A970-74DEE7D70C31}"/>
  <tableColumns count="2">
    <tableColumn id="1" xr3:uid="{DE59B701-A1D3-425B-84EF-A5A4A6296D33}" name="المبلغ" dataDxfId="25" dataCellStyle="Comma"/>
    <tableColumn id="2" xr3:uid="{88B0D4BF-61D2-4E52-8663-8ACED92C91B4}" name="البيان" dataDxfId="24"/>
  </tableColumns>
  <tableStyleInfo name="TableStyleLight13" showFirstColumn="0" showLastColumn="0" showRowStripes="1" showColumnStripes="0"/>
</table>
</file>

<file path=xl/tables/table9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5" xr:uid="{A1C0010D-06B2-49DD-997B-CEF962A15EEA}" name="Table111141720116" displayName="Table111141720116" ref="H6:I10" totalsRowShown="0" headerRowDxfId="23" dataDxfId="22">
  <autoFilter ref="H6:I10" xr:uid="{A1C0010D-06B2-49DD-997B-CEF962A15EEA}"/>
  <tableColumns count="2">
    <tableColumn id="1" xr3:uid="{B3B84AAF-190C-473F-B45E-37B956EDA658}" name="المبلغ" dataDxfId="21" dataCellStyle="Comma"/>
    <tableColumn id="2" xr3:uid="{E79300BF-00CE-4144-9894-348358C77565}" name="البيان" dataDxfId="20"/>
  </tableColumns>
  <tableStyleInfo name="TableStyleLight11" showFirstColumn="0" showLastColumn="0" showRowStripes="1" showColumnStripes="0"/>
</table>
</file>

<file path=xl/tables/table9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6" xr:uid="{E9608933-A904-477D-8989-2B95ACC842E3}" name="Table212151821117" displayName="Table212151821117" ref="E6:F10" totalsRowShown="0" headerRowDxfId="19" dataDxfId="18">
  <autoFilter ref="E6:F10" xr:uid="{E9608933-A904-477D-8989-2B95ACC842E3}"/>
  <tableColumns count="2">
    <tableColumn id="1" xr3:uid="{4FA9BE35-A991-46AE-8AC0-B4960E554588}" name="المبلغ" dataDxfId="17" dataCellStyle="Comma"/>
    <tableColumn id="2" xr3:uid="{B388C21C-3FFB-4135-86C1-34C797D9FF25}" name="طريقة الدفع" dataDxfId="16"/>
  </tableColumns>
  <tableStyleInfo name="TableStyleLight10" showFirstColumn="0" showLastColumn="0" showRowStripes="1" showColumnStripes="0"/>
</table>
</file>

<file path=xl/tables/table9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7" xr:uid="{D6A1E967-31FF-4220-BC10-FA31070D6E53}" name="Table313161922118" displayName="Table313161922118" ref="B6:C11" totalsRowShown="0" headerRowDxfId="15" dataDxfId="14">
  <autoFilter ref="B6:C11" xr:uid="{D6A1E967-31FF-4220-BC10-FA31070D6E53}"/>
  <tableColumns count="2">
    <tableColumn id="1" xr3:uid="{BD3E7C00-DD90-42DD-B092-4919F46CA5E7}" name="المبلغ" dataDxfId="13" dataCellStyle="Comma"/>
    <tableColumn id="2" xr3:uid="{9C039BA7-D371-433C-B73E-A2DAF36346AF}" name="البيان" dataDxfId="12"/>
  </tableColumns>
  <tableStyleInfo name="TableStyleLight13" showFirstColumn="0" showLastColumn="0" showRowStripes="1" showColumnStripes="0"/>
</table>
</file>

<file path=xl/tables/table9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21" xr:uid="{7DFBAFE5-CA3A-4486-ACA8-EF63F4FCDE81}" name="Table111141720122" displayName="Table111141720122" ref="H6:I10" totalsRowShown="0" headerRowDxfId="11" dataDxfId="10">
  <autoFilter ref="H6:I10" xr:uid="{7DFBAFE5-CA3A-4486-ACA8-EF63F4FCDE81}"/>
  <tableColumns count="2">
    <tableColumn id="1" xr3:uid="{B1630863-E0F5-4240-A8D3-F81EF838D09F}" name="المبلغ" dataDxfId="9" dataCellStyle="Comma"/>
    <tableColumn id="2" xr3:uid="{AC65A73A-4C40-4BEF-ADFC-075B75C32896}" name="البيان" dataDxfId="8"/>
  </tableColumns>
  <tableStyleInfo name="TableStyleLight11" showFirstColumn="0" showLastColumn="0" showRowStripes="1" showColumnStripes="0"/>
</table>
</file>

<file path=xl/tables/table9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22" xr:uid="{07A3DC03-ACDC-48F7-B5B9-53FE40984EAA}" name="Table212151821123" displayName="Table212151821123" ref="E6:F10" totalsRowShown="0" headerRowDxfId="7" dataDxfId="6">
  <autoFilter ref="E6:F10" xr:uid="{07A3DC03-ACDC-48F7-B5B9-53FE40984EAA}"/>
  <tableColumns count="2">
    <tableColumn id="1" xr3:uid="{2410ED28-CD92-4D45-8351-D5CEC31388CD}" name="المبلغ" dataDxfId="5" dataCellStyle="Comma"/>
    <tableColumn id="2" xr3:uid="{FD2165FD-4315-4568-BB85-C8D73FA61125}" name="طريقة الدفع" dataDxfId="4"/>
  </tableColumns>
  <tableStyleInfo name="TableStyleLight10" showFirstColumn="0" showLastColumn="0" showRowStripes="1" showColumnStripes="0"/>
</table>
</file>

<file path=xl/tables/table9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23" xr:uid="{ED2A7226-BE84-4EE8-B9DE-BC9A032A499D}" name="Table313161922124" displayName="Table313161922124" ref="B6:C11" totalsRowShown="0" headerRowDxfId="3" dataDxfId="2">
  <autoFilter ref="B6:C11" xr:uid="{ED2A7226-BE84-4EE8-B9DE-BC9A032A499D}"/>
  <tableColumns count="2">
    <tableColumn id="1" xr3:uid="{BAE85AE4-FBFD-407A-A310-CCE4B7ADD1E2}" name="المبلغ" dataDxfId="1" dataCellStyle="Comma"/>
    <tableColumn id="2" xr3:uid="{A02B902B-3835-4A8F-859E-2FED93C9D65F}" name="البيان" dataDxfId="0"/>
  </tableColumns>
  <tableStyleInfo name="TableStyleLight13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table" Target="../tables/table3.xml"/><Relationship Id="rId4" Type="http://schemas.openxmlformats.org/officeDocument/2006/relationships/table" Target="../tables/table2.xm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9.xml"/><Relationship Id="rId2" Type="http://schemas.openxmlformats.org/officeDocument/2006/relationships/table" Target="../tables/table28.xml"/><Relationship Id="rId1" Type="http://schemas.openxmlformats.org/officeDocument/2006/relationships/drawing" Target="../drawings/drawing10.xml"/><Relationship Id="rId4" Type="http://schemas.openxmlformats.org/officeDocument/2006/relationships/table" Target="../tables/table30.xml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2.xml"/><Relationship Id="rId2" Type="http://schemas.openxmlformats.org/officeDocument/2006/relationships/table" Target="../tables/table31.xml"/><Relationship Id="rId1" Type="http://schemas.openxmlformats.org/officeDocument/2006/relationships/drawing" Target="../drawings/drawing11.xml"/><Relationship Id="rId4" Type="http://schemas.openxmlformats.org/officeDocument/2006/relationships/table" Target="../tables/table33.xml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5.xml"/><Relationship Id="rId2" Type="http://schemas.openxmlformats.org/officeDocument/2006/relationships/table" Target="../tables/table34.xml"/><Relationship Id="rId1" Type="http://schemas.openxmlformats.org/officeDocument/2006/relationships/drawing" Target="../drawings/drawing12.xml"/><Relationship Id="rId4" Type="http://schemas.openxmlformats.org/officeDocument/2006/relationships/table" Target="../tables/table36.xml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8.xml"/><Relationship Id="rId2" Type="http://schemas.openxmlformats.org/officeDocument/2006/relationships/table" Target="../tables/table37.xml"/><Relationship Id="rId1" Type="http://schemas.openxmlformats.org/officeDocument/2006/relationships/drawing" Target="../drawings/drawing13.xml"/><Relationship Id="rId4" Type="http://schemas.openxmlformats.org/officeDocument/2006/relationships/table" Target="../tables/table39.xml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41.xml"/><Relationship Id="rId2" Type="http://schemas.openxmlformats.org/officeDocument/2006/relationships/table" Target="../tables/table40.xml"/><Relationship Id="rId1" Type="http://schemas.openxmlformats.org/officeDocument/2006/relationships/drawing" Target="../drawings/drawing14.xml"/><Relationship Id="rId4" Type="http://schemas.openxmlformats.org/officeDocument/2006/relationships/table" Target="../tables/table42.xml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44.xml"/><Relationship Id="rId2" Type="http://schemas.openxmlformats.org/officeDocument/2006/relationships/table" Target="../tables/table43.xml"/><Relationship Id="rId1" Type="http://schemas.openxmlformats.org/officeDocument/2006/relationships/drawing" Target="../drawings/drawing15.xml"/><Relationship Id="rId4" Type="http://schemas.openxmlformats.org/officeDocument/2006/relationships/table" Target="../tables/table45.xml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47.xml"/><Relationship Id="rId2" Type="http://schemas.openxmlformats.org/officeDocument/2006/relationships/table" Target="../tables/table46.xml"/><Relationship Id="rId1" Type="http://schemas.openxmlformats.org/officeDocument/2006/relationships/drawing" Target="../drawings/drawing16.xml"/><Relationship Id="rId4" Type="http://schemas.openxmlformats.org/officeDocument/2006/relationships/table" Target="../tables/table48.xml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0.xml"/><Relationship Id="rId2" Type="http://schemas.openxmlformats.org/officeDocument/2006/relationships/table" Target="../tables/table49.xml"/><Relationship Id="rId1" Type="http://schemas.openxmlformats.org/officeDocument/2006/relationships/drawing" Target="../drawings/drawing17.xml"/><Relationship Id="rId4" Type="http://schemas.openxmlformats.org/officeDocument/2006/relationships/table" Target="../tables/table51.xml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3.xml"/><Relationship Id="rId2" Type="http://schemas.openxmlformats.org/officeDocument/2006/relationships/table" Target="../tables/table52.xml"/><Relationship Id="rId1" Type="http://schemas.openxmlformats.org/officeDocument/2006/relationships/drawing" Target="../drawings/drawing18.xml"/><Relationship Id="rId4" Type="http://schemas.openxmlformats.org/officeDocument/2006/relationships/table" Target="../tables/table54.xml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6.xml"/><Relationship Id="rId2" Type="http://schemas.openxmlformats.org/officeDocument/2006/relationships/table" Target="../tables/table55.xml"/><Relationship Id="rId1" Type="http://schemas.openxmlformats.org/officeDocument/2006/relationships/drawing" Target="../drawings/drawing19.xml"/><Relationship Id="rId4" Type="http://schemas.openxmlformats.org/officeDocument/2006/relationships/table" Target="../tables/table57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4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5" Type="http://schemas.openxmlformats.org/officeDocument/2006/relationships/table" Target="../tables/table6.xml"/><Relationship Id="rId4" Type="http://schemas.openxmlformats.org/officeDocument/2006/relationships/table" Target="../tables/table5.xml"/></Relationships>
</file>

<file path=xl/worksheets/_rels/sheet20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9.xml"/><Relationship Id="rId2" Type="http://schemas.openxmlformats.org/officeDocument/2006/relationships/table" Target="../tables/table58.xml"/><Relationship Id="rId1" Type="http://schemas.openxmlformats.org/officeDocument/2006/relationships/drawing" Target="../drawings/drawing20.xml"/><Relationship Id="rId4" Type="http://schemas.openxmlformats.org/officeDocument/2006/relationships/table" Target="../tables/table60.xml"/></Relationships>
</file>

<file path=xl/worksheets/_rels/sheet2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2.xml"/><Relationship Id="rId2" Type="http://schemas.openxmlformats.org/officeDocument/2006/relationships/table" Target="../tables/table61.xml"/><Relationship Id="rId1" Type="http://schemas.openxmlformats.org/officeDocument/2006/relationships/drawing" Target="../drawings/drawing21.xml"/><Relationship Id="rId4" Type="http://schemas.openxmlformats.org/officeDocument/2006/relationships/table" Target="../tables/table63.xml"/></Relationships>
</file>

<file path=xl/worksheets/_rels/sheet2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5.xml"/><Relationship Id="rId2" Type="http://schemas.openxmlformats.org/officeDocument/2006/relationships/table" Target="../tables/table64.xml"/><Relationship Id="rId1" Type="http://schemas.openxmlformats.org/officeDocument/2006/relationships/drawing" Target="../drawings/drawing22.xml"/><Relationship Id="rId4" Type="http://schemas.openxmlformats.org/officeDocument/2006/relationships/table" Target="../tables/table66.xml"/></Relationships>
</file>

<file path=xl/worksheets/_rels/sheet2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8.xml"/><Relationship Id="rId2" Type="http://schemas.openxmlformats.org/officeDocument/2006/relationships/table" Target="../tables/table67.xml"/><Relationship Id="rId1" Type="http://schemas.openxmlformats.org/officeDocument/2006/relationships/drawing" Target="../drawings/drawing23.xml"/><Relationship Id="rId4" Type="http://schemas.openxmlformats.org/officeDocument/2006/relationships/table" Target="../tables/table69.xml"/></Relationships>
</file>

<file path=xl/worksheets/_rels/sheet2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71.xml"/><Relationship Id="rId2" Type="http://schemas.openxmlformats.org/officeDocument/2006/relationships/table" Target="../tables/table70.xml"/><Relationship Id="rId1" Type="http://schemas.openxmlformats.org/officeDocument/2006/relationships/drawing" Target="../drawings/drawing24.xml"/><Relationship Id="rId4" Type="http://schemas.openxmlformats.org/officeDocument/2006/relationships/table" Target="../tables/table72.xml"/></Relationships>
</file>

<file path=xl/worksheets/_rels/sheet2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74.xml"/><Relationship Id="rId2" Type="http://schemas.openxmlformats.org/officeDocument/2006/relationships/table" Target="../tables/table73.xml"/><Relationship Id="rId1" Type="http://schemas.openxmlformats.org/officeDocument/2006/relationships/drawing" Target="../drawings/drawing25.xml"/><Relationship Id="rId4" Type="http://schemas.openxmlformats.org/officeDocument/2006/relationships/table" Target="../tables/table75.xml"/></Relationships>
</file>

<file path=xl/worksheets/_rels/sheet2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77.xml"/><Relationship Id="rId2" Type="http://schemas.openxmlformats.org/officeDocument/2006/relationships/table" Target="../tables/table76.xml"/><Relationship Id="rId1" Type="http://schemas.openxmlformats.org/officeDocument/2006/relationships/drawing" Target="../drawings/drawing26.xml"/><Relationship Id="rId4" Type="http://schemas.openxmlformats.org/officeDocument/2006/relationships/table" Target="../tables/table78.xml"/></Relationships>
</file>

<file path=xl/worksheets/_rels/sheet27.xml.rels><?xml version="1.0" encoding="UTF-8" standalone="yes"?>
<Relationships xmlns="http://schemas.openxmlformats.org/package/2006/relationships"><Relationship Id="rId3" Type="http://schemas.openxmlformats.org/officeDocument/2006/relationships/table" Target="../tables/table80.xml"/><Relationship Id="rId2" Type="http://schemas.openxmlformats.org/officeDocument/2006/relationships/table" Target="../tables/table79.xml"/><Relationship Id="rId1" Type="http://schemas.openxmlformats.org/officeDocument/2006/relationships/drawing" Target="../drawings/drawing27.xml"/><Relationship Id="rId4" Type="http://schemas.openxmlformats.org/officeDocument/2006/relationships/table" Target="../tables/table81.xml"/></Relationships>
</file>

<file path=xl/worksheets/_rels/sheet28.xml.rels><?xml version="1.0" encoding="UTF-8" standalone="yes"?>
<Relationships xmlns="http://schemas.openxmlformats.org/package/2006/relationships"><Relationship Id="rId3" Type="http://schemas.openxmlformats.org/officeDocument/2006/relationships/table" Target="../tables/table83.xml"/><Relationship Id="rId2" Type="http://schemas.openxmlformats.org/officeDocument/2006/relationships/table" Target="../tables/table82.xml"/><Relationship Id="rId1" Type="http://schemas.openxmlformats.org/officeDocument/2006/relationships/drawing" Target="../drawings/drawing28.xml"/><Relationship Id="rId4" Type="http://schemas.openxmlformats.org/officeDocument/2006/relationships/table" Target="../tables/table84.xml"/></Relationships>
</file>

<file path=xl/worksheets/_rels/sheet29.xml.rels><?xml version="1.0" encoding="UTF-8" standalone="yes"?>
<Relationships xmlns="http://schemas.openxmlformats.org/package/2006/relationships"><Relationship Id="rId3" Type="http://schemas.openxmlformats.org/officeDocument/2006/relationships/table" Target="../tables/table86.xml"/><Relationship Id="rId2" Type="http://schemas.openxmlformats.org/officeDocument/2006/relationships/table" Target="../tables/table85.xml"/><Relationship Id="rId1" Type="http://schemas.openxmlformats.org/officeDocument/2006/relationships/drawing" Target="../drawings/drawing29.xml"/><Relationship Id="rId4" Type="http://schemas.openxmlformats.org/officeDocument/2006/relationships/table" Target="../tables/table87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7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5" Type="http://schemas.openxmlformats.org/officeDocument/2006/relationships/table" Target="../tables/table9.xml"/><Relationship Id="rId4" Type="http://schemas.openxmlformats.org/officeDocument/2006/relationships/table" Target="../tables/table8.xml"/></Relationships>
</file>

<file path=xl/worksheets/_rels/sheet30.xml.rels><?xml version="1.0" encoding="UTF-8" standalone="yes"?>
<Relationships xmlns="http://schemas.openxmlformats.org/package/2006/relationships"><Relationship Id="rId3" Type="http://schemas.openxmlformats.org/officeDocument/2006/relationships/table" Target="../tables/table89.xml"/><Relationship Id="rId2" Type="http://schemas.openxmlformats.org/officeDocument/2006/relationships/table" Target="../tables/table88.xml"/><Relationship Id="rId1" Type="http://schemas.openxmlformats.org/officeDocument/2006/relationships/drawing" Target="../drawings/drawing30.xml"/><Relationship Id="rId4" Type="http://schemas.openxmlformats.org/officeDocument/2006/relationships/table" Target="../tables/table90.xml"/></Relationships>
</file>

<file path=xl/worksheets/_rels/sheet3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92.xml"/><Relationship Id="rId2" Type="http://schemas.openxmlformats.org/officeDocument/2006/relationships/table" Target="../tables/table91.xml"/><Relationship Id="rId1" Type="http://schemas.openxmlformats.org/officeDocument/2006/relationships/drawing" Target="../drawings/drawing31.xml"/><Relationship Id="rId4" Type="http://schemas.openxmlformats.org/officeDocument/2006/relationships/table" Target="../tables/table93.xml"/></Relationships>
</file>

<file path=xl/worksheets/_rels/sheet3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95.xml"/><Relationship Id="rId2" Type="http://schemas.openxmlformats.org/officeDocument/2006/relationships/table" Target="../tables/table94.xml"/><Relationship Id="rId1" Type="http://schemas.openxmlformats.org/officeDocument/2006/relationships/drawing" Target="../drawings/drawing32.xml"/><Relationship Id="rId4" Type="http://schemas.openxmlformats.org/officeDocument/2006/relationships/table" Target="../tables/table96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0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5" Type="http://schemas.openxmlformats.org/officeDocument/2006/relationships/table" Target="../tables/table12.xml"/><Relationship Id="rId4" Type="http://schemas.openxmlformats.org/officeDocument/2006/relationships/table" Target="../tables/table11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3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5" Type="http://schemas.openxmlformats.org/officeDocument/2006/relationships/table" Target="../tables/table15.xml"/><Relationship Id="rId4" Type="http://schemas.openxmlformats.org/officeDocument/2006/relationships/table" Target="../tables/table14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6.x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Relationship Id="rId5" Type="http://schemas.openxmlformats.org/officeDocument/2006/relationships/table" Target="../tables/table18.xml"/><Relationship Id="rId4" Type="http://schemas.openxmlformats.org/officeDocument/2006/relationships/table" Target="../tables/table17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0.xml"/><Relationship Id="rId2" Type="http://schemas.openxmlformats.org/officeDocument/2006/relationships/table" Target="../tables/table19.xml"/><Relationship Id="rId1" Type="http://schemas.openxmlformats.org/officeDocument/2006/relationships/drawing" Target="../drawings/drawing7.xml"/><Relationship Id="rId4" Type="http://schemas.openxmlformats.org/officeDocument/2006/relationships/table" Target="../tables/table21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3.xml"/><Relationship Id="rId2" Type="http://schemas.openxmlformats.org/officeDocument/2006/relationships/table" Target="../tables/table22.xml"/><Relationship Id="rId1" Type="http://schemas.openxmlformats.org/officeDocument/2006/relationships/drawing" Target="../drawings/drawing8.xml"/><Relationship Id="rId4" Type="http://schemas.openxmlformats.org/officeDocument/2006/relationships/table" Target="../tables/table24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6.xml"/><Relationship Id="rId2" Type="http://schemas.openxmlformats.org/officeDocument/2006/relationships/table" Target="../tables/table25.xml"/><Relationship Id="rId1" Type="http://schemas.openxmlformats.org/officeDocument/2006/relationships/drawing" Target="../drawings/drawing9.xml"/><Relationship Id="rId4" Type="http://schemas.openxmlformats.org/officeDocument/2006/relationships/table" Target="../tables/table2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679FCA-E5B8-4531-BF3F-8D97DD6B5B60}">
  <dimension ref="A1:L32"/>
  <sheetViews>
    <sheetView zoomScaleNormal="100" workbookViewId="0">
      <selection activeCell="A2" sqref="A2:I2"/>
    </sheetView>
  </sheetViews>
  <sheetFormatPr defaultColWidth="0" defaultRowHeight="14.4" zeroHeight="1" x14ac:dyDescent="0.3"/>
  <cols>
    <col min="1" max="1" width="8.88671875" style="1" customWidth="1"/>
    <col min="2" max="2" width="13" style="1" customWidth="1"/>
    <col min="3" max="3" width="16" style="1" customWidth="1"/>
    <col min="4" max="4" width="6.44140625" style="1" customWidth="1"/>
    <col min="5" max="5" width="13" style="1" customWidth="1"/>
    <col min="6" max="6" width="16.77734375" style="1" customWidth="1"/>
    <col min="7" max="7" width="9.6640625" style="1" customWidth="1"/>
    <col min="8" max="9" width="13" style="1" customWidth="1"/>
    <col min="10" max="10" width="16.21875" style="1" customWidth="1"/>
    <col min="11" max="11" width="10.109375" style="1" hidden="1"/>
    <col min="12" max="16384" width="8.88671875" style="1" hidden="1"/>
  </cols>
  <sheetData>
    <row r="1" spans="1:12" x14ac:dyDescent="0.3"/>
    <row r="2" spans="1:12" ht="39" customHeight="1" x14ac:dyDescent="0.3">
      <c r="A2" s="14" t="s">
        <v>16</v>
      </c>
      <c r="B2" s="14"/>
      <c r="C2" s="14"/>
      <c r="D2" s="14"/>
      <c r="E2" s="14"/>
      <c r="F2" s="14"/>
      <c r="G2" s="14"/>
      <c r="H2" s="14"/>
      <c r="I2" s="14"/>
      <c r="J2" s="9"/>
      <c r="K2" s="9"/>
      <c r="L2" s="9"/>
    </row>
    <row r="3" spans="1:12" ht="18.600000000000001" customHeight="1" x14ac:dyDescent="0.3">
      <c r="A3" s="10"/>
      <c r="B3" s="10"/>
      <c r="C3" s="10"/>
      <c r="D3" s="10"/>
      <c r="E3" s="10"/>
      <c r="F3" s="12" t="str">
        <f>TEXT(H3,"dddd")</f>
        <v>Tuesday</v>
      </c>
      <c r="G3" s="10"/>
      <c r="H3" s="13">
        <v>45566</v>
      </c>
      <c r="I3" s="11" t="s">
        <v>15</v>
      </c>
      <c r="J3" s="8"/>
      <c r="K3" s="8"/>
      <c r="L3" s="8"/>
    </row>
    <row r="4" spans="1:12" ht="15.6" x14ac:dyDescent="0.3">
      <c r="D4" s="2"/>
      <c r="E4" s="2"/>
      <c r="F4" s="2"/>
      <c r="G4" s="2"/>
      <c r="H4" s="2"/>
      <c r="I4" s="2"/>
      <c r="J4" s="2"/>
    </row>
    <row r="5" spans="1:12" ht="15.6" x14ac:dyDescent="0.3">
      <c r="C5" s="2" t="s">
        <v>6</v>
      </c>
      <c r="D5" s="2"/>
      <c r="E5" s="2"/>
      <c r="F5" s="2" t="s">
        <v>1</v>
      </c>
      <c r="G5" s="2"/>
      <c r="H5" s="2"/>
      <c r="I5" s="2" t="s">
        <v>0</v>
      </c>
    </row>
    <row r="6" spans="1:12" x14ac:dyDescent="0.3">
      <c r="B6" s="1" t="s">
        <v>13</v>
      </c>
      <c r="C6" s="1" t="s">
        <v>14</v>
      </c>
      <c r="E6" s="1" t="s">
        <v>13</v>
      </c>
      <c r="F6" s="1" t="s">
        <v>12</v>
      </c>
      <c r="H6" s="1" t="s">
        <v>13</v>
      </c>
      <c r="I6" s="1" t="s">
        <v>14</v>
      </c>
    </row>
    <row r="7" spans="1:12" x14ac:dyDescent="0.3">
      <c r="B7" s="5"/>
      <c r="C7" s="1" t="s">
        <v>8</v>
      </c>
      <c r="E7" s="5">
        <v>1000</v>
      </c>
      <c r="F7" s="1" t="s">
        <v>2</v>
      </c>
      <c r="H7" s="5">
        <v>1000</v>
      </c>
      <c r="I7" s="1" t="s">
        <v>10</v>
      </c>
    </row>
    <row r="8" spans="1:12" x14ac:dyDescent="0.3">
      <c r="B8" s="5">
        <f>E10</f>
        <v>6000</v>
      </c>
      <c r="C8" s="1" t="s">
        <v>7</v>
      </c>
      <c r="E8" s="5">
        <v>2000</v>
      </c>
      <c r="F8" s="1" t="s">
        <v>3</v>
      </c>
      <c r="H8" s="5">
        <v>3000</v>
      </c>
      <c r="I8" s="1" t="s">
        <v>11</v>
      </c>
    </row>
    <row r="9" spans="1:12" x14ac:dyDescent="0.3">
      <c r="B9" s="5">
        <f>H10</f>
        <v>4000</v>
      </c>
      <c r="C9" s="1" t="s">
        <v>0</v>
      </c>
      <c r="E9" s="5">
        <v>3000</v>
      </c>
      <c r="F9" s="1" t="s">
        <v>4</v>
      </c>
      <c r="H9" s="5"/>
    </row>
    <row r="10" spans="1:12" ht="12.6" customHeight="1" x14ac:dyDescent="0.3">
      <c r="B10" s="5"/>
      <c r="E10" s="6">
        <f>SUBTOTAL(109,E7:E9)</f>
        <v>6000</v>
      </c>
      <c r="F10" s="4" t="s">
        <v>5</v>
      </c>
      <c r="H10" s="6">
        <f>SUBTOTAL(109,H7:H9)</f>
        <v>4000</v>
      </c>
      <c r="I10" s="4" t="s">
        <v>5</v>
      </c>
    </row>
    <row r="11" spans="1:12" x14ac:dyDescent="0.3">
      <c r="B11" s="7">
        <f>B7+B8-B9</f>
        <v>2000</v>
      </c>
      <c r="C11" s="3" t="s">
        <v>9</v>
      </c>
    </row>
    <row r="12" spans="1:12" x14ac:dyDescent="0.3"/>
    <row r="13" spans="1:12" x14ac:dyDescent="0.3"/>
    <row r="14" spans="1:12" x14ac:dyDescent="0.3"/>
    <row r="15" spans="1:12" x14ac:dyDescent="0.3"/>
    <row r="16" spans="1:12" x14ac:dyDescent="0.3"/>
    <row r="17" spans="8:9" x14ac:dyDescent="0.3"/>
    <row r="18" spans="8:9" x14ac:dyDescent="0.3"/>
    <row r="19" spans="8:9" x14ac:dyDescent="0.3"/>
    <row r="20" spans="8:9" x14ac:dyDescent="0.3">
      <c r="H20" s="1" t="s">
        <v>1</v>
      </c>
      <c r="I20" s="1" t="s">
        <v>0</v>
      </c>
    </row>
    <row r="21" spans="8:9" x14ac:dyDescent="0.3">
      <c r="H21" s="1">
        <f>E10</f>
        <v>6000</v>
      </c>
      <c r="I21" s="1">
        <f>H10</f>
        <v>4000</v>
      </c>
    </row>
    <row r="22" spans="8:9" x14ac:dyDescent="0.3"/>
    <row r="23" spans="8:9" x14ac:dyDescent="0.3"/>
    <row r="24" spans="8:9" x14ac:dyDescent="0.3"/>
    <row r="25" spans="8:9" x14ac:dyDescent="0.3"/>
    <row r="26" spans="8:9" x14ac:dyDescent="0.3"/>
    <row r="27" spans="8:9" x14ac:dyDescent="0.3"/>
    <row r="28" spans="8:9" x14ac:dyDescent="0.3"/>
    <row r="29" spans="8:9" x14ac:dyDescent="0.3"/>
    <row r="30" spans="8:9" x14ac:dyDescent="0.3"/>
    <row r="31" spans="8:9" x14ac:dyDescent="0.3"/>
    <row r="32" spans="8:9" x14ac:dyDescent="0.3"/>
  </sheetData>
  <mergeCells count="1">
    <mergeCell ref="A2:I2"/>
  </mergeCells>
  <pageMargins left="0.7" right="0.7" top="0.75" bottom="0.75" header="0.3" footer="0.3"/>
  <pageSetup orientation="landscape" r:id="rId1"/>
  <drawing r:id="rId2"/>
  <tableParts count="3">
    <tablePart r:id="rId3"/>
    <tablePart r:id="rId4"/>
    <tablePart r:id="rId5"/>
  </tablePar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520999-3F75-4164-9A7F-AF1139BFF34F}">
  <dimension ref="A1:M32"/>
  <sheetViews>
    <sheetView workbookViewId="0">
      <selection activeCell="A2" sqref="A2:I2"/>
    </sheetView>
  </sheetViews>
  <sheetFormatPr defaultColWidth="0" defaultRowHeight="14.4" zeroHeight="1" x14ac:dyDescent="0.3"/>
  <cols>
    <col min="1" max="1" width="8.88671875" style="1" customWidth="1"/>
    <col min="2" max="2" width="13" style="1" customWidth="1"/>
    <col min="3" max="3" width="16" style="1" customWidth="1"/>
    <col min="4" max="4" width="6.44140625" style="1" customWidth="1"/>
    <col min="5" max="5" width="13" style="1" customWidth="1"/>
    <col min="6" max="6" width="16.77734375" style="1" customWidth="1"/>
    <col min="7" max="7" width="9.6640625" style="1" customWidth="1"/>
    <col min="8" max="9" width="13" style="1" customWidth="1"/>
    <col min="10" max="10" width="16.21875" style="1" customWidth="1"/>
    <col min="11" max="11" width="10.109375" style="1" hidden="1"/>
    <col min="12" max="12" width="0" style="1" hidden="1"/>
    <col min="14" max="16384" width="8.88671875" style="1" hidden="1"/>
  </cols>
  <sheetData>
    <row r="1" spans="1:12" x14ac:dyDescent="0.3"/>
    <row r="2" spans="1:12" ht="39" customHeight="1" x14ac:dyDescent="0.3">
      <c r="A2" s="14" t="s">
        <v>16</v>
      </c>
      <c r="B2" s="14"/>
      <c r="C2" s="14"/>
      <c r="D2" s="14"/>
      <c r="E2" s="14"/>
      <c r="F2" s="14"/>
      <c r="G2" s="14"/>
      <c r="H2" s="14"/>
      <c r="I2" s="14"/>
      <c r="J2" s="9"/>
      <c r="K2" s="9"/>
      <c r="L2" s="9"/>
    </row>
    <row r="3" spans="1:12" ht="18.600000000000001" customHeight="1" x14ac:dyDescent="0.3">
      <c r="A3" s="10"/>
      <c r="B3" s="10"/>
      <c r="C3" s="10"/>
      <c r="D3" s="10"/>
      <c r="E3" s="10"/>
      <c r="F3" s="12" t="str">
        <f>TEXT(H3,"dddd")</f>
        <v>Tuesday</v>
      </c>
      <c r="G3" s="10"/>
      <c r="H3" s="13">
        <v>45566</v>
      </c>
      <c r="I3" s="11" t="s">
        <v>15</v>
      </c>
      <c r="J3" s="8"/>
      <c r="K3" s="8"/>
      <c r="L3" s="8"/>
    </row>
    <row r="4" spans="1:12" ht="15.6" x14ac:dyDescent="0.3">
      <c r="D4" s="2"/>
      <c r="E4" s="2"/>
      <c r="F4" s="2"/>
      <c r="G4" s="2"/>
      <c r="H4" s="2"/>
      <c r="I4" s="2"/>
      <c r="J4" s="2"/>
    </row>
    <row r="5" spans="1:12" ht="15.6" x14ac:dyDescent="0.3">
      <c r="C5" s="2" t="s">
        <v>6</v>
      </c>
      <c r="D5" s="2"/>
      <c r="E5" s="2"/>
      <c r="F5" s="2" t="s">
        <v>1</v>
      </c>
      <c r="G5" s="2"/>
      <c r="H5" s="2"/>
      <c r="I5" s="2" t="s">
        <v>0</v>
      </c>
    </row>
    <row r="6" spans="1:12" x14ac:dyDescent="0.3">
      <c r="B6" s="1" t="s">
        <v>13</v>
      </c>
      <c r="C6" s="1" t="s">
        <v>14</v>
      </c>
      <c r="E6" s="1" t="s">
        <v>13</v>
      </c>
      <c r="F6" s="1" t="s">
        <v>12</v>
      </c>
      <c r="H6" s="1" t="s">
        <v>13</v>
      </c>
      <c r="I6" s="1" t="s">
        <v>14</v>
      </c>
    </row>
    <row r="7" spans="1:12" x14ac:dyDescent="0.3">
      <c r="B7" s="5"/>
      <c r="C7" s="1" t="s">
        <v>8</v>
      </c>
      <c r="E7" s="5">
        <v>1000</v>
      </c>
      <c r="F7" s="1" t="s">
        <v>2</v>
      </c>
      <c r="H7" s="5">
        <v>1000</v>
      </c>
      <c r="I7" s="1" t="s">
        <v>10</v>
      </c>
    </row>
    <row r="8" spans="1:12" x14ac:dyDescent="0.3">
      <c r="B8" s="5">
        <f>E10</f>
        <v>6000</v>
      </c>
      <c r="C8" s="1" t="s">
        <v>7</v>
      </c>
      <c r="E8" s="5">
        <v>2000</v>
      </c>
      <c r="F8" s="1" t="s">
        <v>3</v>
      </c>
      <c r="H8" s="5">
        <v>3000</v>
      </c>
      <c r="I8" s="1" t="s">
        <v>11</v>
      </c>
    </row>
    <row r="9" spans="1:12" x14ac:dyDescent="0.3">
      <c r="B9" s="5">
        <f>H10</f>
        <v>4000</v>
      </c>
      <c r="C9" s="1" t="s">
        <v>0</v>
      </c>
      <c r="E9" s="5">
        <v>3000</v>
      </c>
      <c r="F9" s="1" t="s">
        <v>4</v>
      </c>
      <c r="H9" s="5"/>
    </row>
    <row r="10" spans="1:12" ht="12.6" customHeight="1" x14ac:dyDescent="0.3">
      <c r="B10" s="5"/>
      <c r="E10" s="6">
        <f>SUBTOTAL(109,E7:E9)</f>
        <v>6000</v>
      </c>
      <c r="F10" s="4" t="s">
        <v>5</v>
      </c>
      <c r="H10" s="6">
        <f>SUBTOTAL(109,H7:H9)</f>
        <v>4000</v>
      </c>
      <c r="I10" s="4" t="s">
        <v>5</v>
      </c>
    </row>
    <row r="11" spans="1:12" x14ac:dyDescent="0.3">
      <c r="B11" s="7">
        <f>B7+B8-B9</f>
        <v>2000</v>
      </c>
      <c r="C11" s="3" t="s">
        <v>9</v>
      </c>
    </row>
    <row r="12" spans="1:12" x14ac:dyDescent="0.3"/>
    <row r="13" spans="1:12" x14ac:dyDescent="0.3"/>
    <row r="14" spans="1:12" x14ac:dyDescent="0.3"/>
    <row r="15" spans="1:12" x14ac:dyDescent="0.3"/>
    <row r="16" spans="1:12" x14ac:dyDescent="0.3"/>
    <row r="17" spans="8:9" x14ac:dyDescent="0.3"/>
    <row r="18" spans="8:9" x14ac:dyDescent="0.3"/>
    <row r="19" spans="8:9" x14ac:dyDescent="0.3"/>
    <row r="20" spans="8:9" x14ac:dyDescent="0.3">
      <c r="H20" s="1" t="s">
        <v>1</v>
      </c>
      <c r="I20" s="1" t="s">
        <v>0</v>
      </c>
    </row>
    <row r="21" spans="8:9" x14ac:dyDescent="0.3">
      <c r="H21" s="1">
        <f>E10</f>
        <v>6000</v>
      </c>
      <c r="I21" s="1">
        <f>H10</f>
        <v>4000</v>
      </c>
    </row>
    <row r="22" spans="8:9" x14ac:dyDescent="0.3"/>
    <row r="23" spans="8:9" x14ac:dyDescent="0.3"/>
    <row r="24" spans="8:9" x14ac:dyDescent="0.3"/>
    <row r="25" spans="8:9" x14ac:dyDescent="0.3"/>
    <row r="26" spans="8:9" x14ac:dyDescent="0.3"/>
    <row r="27" spans="8:9" x14ac:dyDescent="0.3"/>
    <row r="28" spans="8:9" x14ac:dyDescent="0.3"/>
    <row r="29" spans="8:9" x14ac:dyDescent="0.3"/>
    <row r="30" spans="8:9" x14ac:dyDescent="0.3"/>
    <row r="31" spans="8:9" x14ac:dyDescent="0.3"/>
    <row r="32" spans="8:9" x14ac:dyDescent="0.3"/>
  </sheetData>
  <mergeCells count="1">
    <mergeCell ref="A2:I2"/>
  </mergeCells>
  <pageMargins left="0.7" right="0.7" top="0.75" bottom="0.75" header="0.3" footer="0.3"/>
  <drawing r:id="rId1"/>
  <tableParts count="3">
    <tablePart r:id="rId2"/>
    <tablePart r:id="rId3"/>
    <tablePart r:id="rId4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8F9F92-834D-4772-BA56-8CF5622458F7}">
  <dimension ref="A1:M32"/>
  <sheetViews>
    <sheetView tabSelected="1" topLeftCell="A4" workbookViewId="0">
      <selection activeCell="J15" sqref="J15"/>
    </sheetView>
  </sheetViews>
  <sheetFormatPr defaultColWidth="0" defaultRowHeight="14.4" zeroHeight="1" x14ac:dyDescent="0.3"/>
  <cols>
    <col min="1" max="1" width="8.88671875" style="1" customWidth="1"/>
    <col min="2" max="2" width="13" style="1" customWidth="1"/>
    <col min="3" max="3" width="16" style="1" customWidth="1"/>
    <col min="4" max="4" width="6.44140625" style="1" customWidth="1"/>
    <col min="5" max="5" width="13" style="1" customWidth="1"/>
    <col min="6" max="6" width="16.77734375" style="1" customWidth="1"/>
    <col min="7" max="7" width="9.6640625" style="1" customWidth="1"/>
    <col min="8" max="9" width="13" style="1" customWidth="1"/>
    <col min="10" max="10" width="16.21875" style="1" customWidth="1"/>
    <col min="11" max="11" width="10.109375" style="1" hidden="1"/>
    <col min="12" max="12" width="0" style="1" hidden="1"/>
    <col min="14" max="16384" width="8.88671875" style="1" hidden="1"/>
  </cols>
  <sheetData>
    <row r="1" spans="1:12" x14ac:dyDescent="0.3"/>
    <row r="2" spans="1:12" ht="39" customHeight="1" x14ac:dyDescent="0.3">
      <c r="A2" s="14" t="s">
        <v>16</v>
      </c>
      <c r="B2" s="14"/>
      <c r="C2" s="14"/>
      <c r="D2" s="14"/>
      <c r="E2" s="14"/>
      <c r="F2" s="14"/>
      <c r="G2" s="14"/>
      <c r="H2" s="14"/>
      <c r="I2" s="14"/>
      <c r="J2" s="9"/>
      <c r="K2" s="9"/>
      <c r="L2" s="9"/>
    </row>
    <row r="3" spans="1:12" ht="18.600000000000001" customHeight="1" x14ac:dyDescent="0.3">
      <c r="A3" s="10"/>
      <c r="B3" s="10"/>
      <c r="C3" s="10"/>
      <c r="D3" s="10"/>
      <c r="E3" s="10"/>
      <c r="F3" s="12" t="str">
        <f>TEXT(H3,"dddd")</f>
        <v>Tuesday</v>
      </c>
      <c r="G3" s="10"/>
      <c r="H3" s="13">
        <v>45566</v>
      </c>
      <c r="I3" s="11" t="s">
        <v>15</v>
      </c>
      <c r="J3" s="8"/>
      <c r="K3" s="8"/>
      <c r="L3" s="8"/>
    </row>
    <row r="4" spans="1:12" ht="15.6" x14ac:dyDescent="0.3">
      <c r="D4" s="2"/>
      <c r="E4" s="2"/>
      <c r="F4" s="2"/>
      <c r="G4" s="2"/>
      <c r="H4" s="2"/>
      <c r="I4" s="2"/>
      <c r="J4" s="2"/>
    </row>
    <row r="5" spans="1:12" ht="15.6" x14ac:dyDescent="0.3">
      <c r="C5" s="2" t="s">
        <v>6</v>
      </c>
      <c r="D5" s="2"/>
      <c r="E5" s="2"/>
      <c r="F5" s="2" t="s">
        <v>1</v>
      </c>
      <c r="G5" s="2"/>
      <c r="H5" s="2"/>
      <c r="I5" s="2" t="s">
        <v>0</v>
      </c>
    </row>
    <row r="6" spans="1:12" x14ac:dyDescent="0.3">
      <c r="B6" s="1" t="s">
        <v>13</v>
      </c>
      <c r="C6" s="1" t="s">
        <v>14</v>
      </c>
      <c r="E6" s="1" t="s">
        <v>13</v>
      </c>
      <c r="F6" s="1" t="s">
        <v>12</v>
      </c>
      <c r="H6" s="1" t="s">
        <v>13</v>
      </c>
      <c r="I6" s="1" t="s">
        <v>14</v>
      </c>
    </row>
    <row r="7" spans="1:12" x14ac:dyDescent="0.3">
      <c r="B7" s="5"/>
      <c r="C7" s="1" t="s">
        <v>8</v>
      </c>
      <c r="E7" s="5">
        <v>1000</v>
      </c>
      <c r="F7" s="1" t="s">
        <v>2</v>
      </c>
      <c r="H7" s="5">
        <v>1000</v>
      </c>
      <c r="I7" s="1" t="s">
        <v>10</v>
      </c>
    </row>
    <row r="8" spans="1:12" x14ac:dyDescent="0.3">
      <c r="B8" s="5">
        <f>E10</f>
        <v>6000</v>
      </c>
      <c r="C8" s="1" t="s">
        <v>7</v>
      </c>
      <c r="E8" s="5">
        <v>2000</v>
      </c>
      <c r="F8" s="1" t="s">
        <v>3</v>
      </c>
      <c r="H8" s="5">
        <v>3000</v>
      </c>
      <c r="I8" s="1" t="s">
        <v>11</v>
      </c>
    </row>
    <row r="9" spans="1:12" x14ac:dyDescent="0.3">
      <c r="B9" s="5">
        <f>H10</f>
        <v>4000</v>
      </c>
      <c r="C9" s="1" t="s">
        <v>0</v>
      </c>
      <c r="E9" s="5">
        <v>3000</v>
      </c>
      <c r="F9" s="1" t="s">
        <v>4</v>
      </c>
      <c r="H9" s="5"/>
    </row>
    <row r="10" spans="1:12" ht="12.6" customHeight="1" x14ac:dyDescent="0.3">
      <c r="B10" s="5"/>
      <c r="E10" s="6">
        <f>SUBTOTAL(109,E7:E9)</f>
        <v>6000</v>
      </c>
      <c r="F10" s="4" t="s">
        <v>5</v>
      </c>
      <c r="H10" s="6">
        <f>SUBTOTAL(109,H7:H9)</f>
        <v>4000</v>
      </c>
      <c r="I10" s="4" t="s">
        <v>5</v>
      </c>
    </row>
    <row r="11" spans="1:12" x14ac:dyDescent="0.3">
      <c r="B11" s="7">
        <f>B7+B8-B9</f>
        <v>2000</v>
      </c>
      <c r="C11" s="3" t="s">
        <v>9</v>
      </c>
    </row>
    <row r="12" spans="1:12" x14ac:dyDescent="0.3"/>
    <row r="13" spans="1:12" x14ac:dyDescent="0.3"/>
    <row r="14" spans="1:12" x14ac:dyDescent="0.3"/>
    <row r="15" spans="1:12" x14ac:dyDescent="0.3"/>
    <row r="16" spans="1:12" x14ac:dyDescent="0.3"/>
    <row r="17" spans="8:9" x14ac:dyDescent="0.3"/>
    <row r="18" spans="8:9" x14ac:dyDescent="0.3"/>
    <row r="19" spans="8:9" x14ac:dyDescent="0.3"/>
    <row r="20" spans="8:9" x14ac:dyDescent="0.3">
      <c r="H20" s="1" t="s">
        <v>1</v>
      </c>
      <c r="I20" s="1" t="s">
        <v>0</v>
      </c>
    </row>
    <row r="21" spans="8:9" x14ac:dyDescent="0.3">
      <c r="H21" s="1">
        <f>E10</f>
        <v>6000</v>
      </c>
      <c r="I21" s="1">
        <f>H10</f>
        <v>4000</v>
      </c>
    </row>
    <row r="22" spans="8:9" x14ac:dyDescent="0.3"/>
    <row r="23" spans="8:9" x14ac:dyDescent="0.3"/>
    <row r="24" spans="8:9" x14ac:dyDescent="0.3"/>
    <row r="25" spans="8:9" x14ac:dyDescent="0.3"/>
    <row r="26" spans="8:9" x14ac:dyDescent="0.3"/>
    <row r="27" spans="8:9" x14ac:dyDescent="0.3"/>
    <row r="28" spans="8:9" x14ac:dyDescent="0.3"/>
    <row r="29" spans="8:9" x14ac:dyDescent="0.3"/>
    <row r="30" spans="8:9" x14ac:dyDescent="0.3"/>
    <row r="31" spans="8:9" x14ac:dyDescent="0.3"/>
    <row r="32" spans="8:9" x14ac:dyDescent="0.3"/>
  </sheetData>
  <mergeCells count="1">
    <mergeCell ref="A2:I2"/>
  </mergeCells>
  <pageMargins left="0.7" right="0.7" top="0.75" bottom="0.75" header="0.3" footer="0.3"/>
  <drawing r:id="rId1"/>
  <tableParts count="3">
    <tablePart r:id="rId2"/>
    <tablePart r:id="rId3"/>
    <tablePart r:id="rId4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24EBBD-068A-43E9-B097-D155E91AD21E}">
  <dimension ref="A1:M32"/>
  <sheetViews>
    <sheetView workbookViewId="0">
      <selection activeCell="A2" sqref="A2:I2"/>
    </sheetView>
  </sheetViews>
  <sheetFormatPr defaultColWidth="0" defaultRowHeight="14.4" zeroHeight="1" x14ac:dyDescent="0.3"/>
  <cols>
    <col min="1" max="1" width="8.88671875" style="1" customWidth="1"/>
    <col min="2" max="2" width="13" style="1" customWidth="1"/>
    <col min="3" max="3" width="16" style="1" customWidth="1"/>
    <col min="4" max="4" width="6.44140625" style="1" customWidth="1"/>
    <col min="5" max="5" width="13" style="1" customWidth="1"/>
    <col min="6" max="6" width="16.77734375" style="1" customWidth="1"/>
    <col min="7" max="7" width="9.6640625" style="1" customWidth="1"/>
    <col min="8" max="9" width="13" style="1" customWidth="1"/>
    <col min="10" max="10" width="16.21875" style="1" customWidth="1"/>
    <col min="11" max="11" width="10.109375" style="1" hidden="1"/>
    <col min="12" max="12" width="0" style="1" hidden="1"/>
    <col min="14" max="16384" width="8.88671875" style="1" hidden="1"/>
  </cols>
  <sheetData>
    <row r="1" spans="1:12" x14ac:dyDescent="0.3"/>
    <row r="2" spans="1:12" ht="39" customHeight="1" x14ac:dyDescent="0.3">
      <c r="A2" s="14" t="s">
        <v>16</v>
      </c>
      <c r="B2" s="14"/>
      <c r="C2" s="14"/>
      <c r="D2" s="14"/>
      <c r="E2" s="14"/>
      <c r="F2" s="14"/>
      <c r="G2" s="14"/>
      <c r="H2" s="14"/>
      <c r="I2" s="14"/>
      <c r="J2" s="9"/>
      <c r="K2" s="9"/>
      <c r="L2" s="9"/>
    </row>
    <row r="3" spans="1:12" ht="18.600000000000001" customHeight="1" x14ac:dyDescent="0.3">
      <c r="A3" s="10"/>
      <c r="B3" s="10"/>
      <c r="C3" s="10"/>
      <c r="D3" s="10"/>
      <c r="E3" s="10"/>
      <c r="F3" s="12" t="str">
        <f>TEXT(H3,"dddd")</f>
        <v>Tuesday</v>
      </c>
      <c r="G3" s="10"/>
      <c r="H3" s="13">
        <v>45566</v>
      </c>
      <c r="I3" s="11" t="s">
        <v>15</v>
      </c>
      <c r="J3" s="8"/>
      <c r="K3" s="8"/>
      <c r="L3" s="8"/>
    </row>
    <row r="4" spans="1:12" ht="15.6" x14ac:dyDescent="0.3">
      <c r="D4" s="2"/>
      <c r="E4" s="2"/>
      <c r="F4" s="2"/>
      <c r="G4" s="2"/>
      <c r="H4" s="2"/>
      <c r="I4" s="2"/>
      <c r="J4" s="2"/>
    </row>
    <row r="5" spans="1:12" ht="15.6" x14ac:dyDescent="0.3">
      <c r="C5" s="2" t="s">
        <v>6</v>
      </c>
      <c r="D5" s="2"/>
      <c r="E5" s="2"/>
      <c r="F5" s="2" t="s">
        <v>1</v>
      </c>
      <c r="G5" s="2"/>
      <c r="H5" s="2"/>
      <c r="I5" s="2" t="s">
        <v>0</v>
      </c>
    </row>
    <row r="6" spans="1:12" x14ac:dyDescent="0.3">
      <c r="B6" s="1" t="s">
        <v>13</v>
      </c>
      <c r="C6" s="1" t="s">
        <v>14</v>
      </c>
      <c r="E6" s="1" t="s">
        <v>13</v>
      </c>
      <c r="F6" s="1" t="s">
        <v>12</v>
      </c>
      <c r="H6" s="1" t="s">
        <v>13</v>
      </c>
      <c r="I6" s="1" t="s">
        <v>14</v>
      </c>
    </row>
    <row r="7" spans="1:12" x14ac:dyDescent="0.3">
      <c r="B7" s="5"/>
      <c r="C7" s="1" t="s">
        <v>8</v>
      </c>
      <c r="E7" s="5">
        <v>1000</v>
      </c>
      <c r="F7" s="1" t="s">
        <v>2</v>
      </c>
      <c r="H7" s="5">
        <v>1000</v>
      </c>
      <c r="I7" s="1" t="s">
        <v>10</v>
      </c>
    </row>
    <row r="8" spans="1:12" x14ac:dyDescent="0.3">
      <c r="B8" s="5">
        <f>E10</f>
        <v>6000</v>
      </c>
      <c r="C8" s="1" t="s">
        <v>7</v>
      </c>
      <c r="E8" s="5">
        <v>2000</v>
      </c>
      <c r="F8" s="1" t="s">
        <v>3</v>
      </c>
      <c r="H8" s="5">
        <v>3000</v>
      </c>
      <c r="I8" s="1" t="s">
        <v>11</v>
      </c>
    </row>
    <row r="9" spans="1:12" x14ac:dyDescent="0.3">
      <c r="B9" s="5">
        <f>H10</f>
        <v>4000</v>
      </c>
      <c r="C9" s="1" t="s">
        <v>0</v>
      </c>
      <c r="E9" s="5">
        <v>3000</v>
      </c>
      <c r="F9" s="1" t="s">
        <v>4</v>
      </c>
      <c r="H9" s="5"/>
    </row>
    <row r="10" spans="1:12" ht="12.6" customHeight="1" x14ac:dyDescent="0.3">
      <c r="B10" s="5"/>
      <c r="E10" s="6">
        <f>SUBTOTAL(109,E7:E9)</f>
        <v>6000</v>
      </c>
      <c r="F10" s="4" t="s">
        <v>5</v>
      </c>
      <c r="H10" s="6">
        <f>SUBTOTAL(109,H7:H9)</f>
        <v>4000</v>
      </c>
      <c r="I10" s="4" t="s">
        <v>5</v>
      </c>
    </row>
    <row r="11" spans="1:12" x14ac:dyDescent="0.3">
      <c r="B11" s="7">
        <f>B7+B8-B9</f>
        <v>2000</v>
      </c>
      <c r="C11" s="3" t="s">
        <v>9</v>
      </c>
    </row>
    <row r="12" spans="1:12" x14ac:dyDescent="0.3"/>
    <row r="13" spans="1:12" x14ac:dyDescent="0.3"/>
    <row r="14" spans="1:12" x14ac:dyDescent="0.3"/>
    <row r="15" spans="1:12" x14ac:dyDescent="0.3"/>
    <row r="16" spans="1:12" x14ac:dyDescent="0.3"/>
    <row r="17" spans="8:9" x14ac:dyDescent="0.3"/>
    <row r="18" spans="8:9" x14ac:dyDescent="0.3"/>
    <row r="19" spans="8:9" x14ac:dyDescent="0.3"/>
    <row r="20" spans="8:9" x14ac:dyDescent="0.3">
      <c r="H20" s="1" t="s">
        <v>1</v>
      </c>
      <c r="I20" s="1" t="s">
        <v>0</v>
      </c>
    </row>
    <row r="21" spans="8:9" x14ac:dyDescent="0.3">
      <c r="H21" s="1">
        <f>E10</f>
        <v>6000</v>
      </c>
      <c r="I21" s="1">
        <f>H10</f>
        <v>4000</v>
      </c>
    </row>
    <row r="22" spans="8:9" x14ac:dyDescent="0.3"/>
    <row r="23" spans="8:9" x14ac:dyDescent="0.3"/>
    <row r="24" spans="8:9" x14ac:dyDescent="0.3"/>
    <row r="25" spans="8:9" x14ac:dyDescent="0.3"/>
    <row r="26" spans="8:9" x14ac:dyDescent="0.3"/>
    <row r="27" spans="8:9" x14ac:dyDescent="0.3"/>
    <row r="28" spans="8:9" x14ac:dyDescent="0.3"/>
    <row r="29" spans="8:9" x14ac:dyDescent="0.3"/>
    <row r="30" spans="8:9" x14ac:dyDescent="0.3"/>
    <row r="31" spans="8:9" x14ac:dyDescent="0.3"/>
    <row r="32" spans="8:9" x14ac:dyDescent="0.3"/>
  </sheetData>
  <mergeCells count="1">
    <mergeCell ref="A2:I2"/>
  </mergeCells>
  <pageMargins left="0.7" right="0.7" top="0.75" bottom="0.75" header="0.3" footer="0.3"/>
  <drawing r:id="rId1"/>
  <tableParts count="3">
    <tablePart r:id="rId2"/>
    <tablePart r:id="rId3"/>
    <tablePart r:id="rId4"/>
  </tablePart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60B326-43F9-4011-8E29-9699A79B99FA}">
  <dimension ref="A1:M32"/>
  <sheetViews>
    <sheetView workbookViewId="0">
      <selection activeCell="A2" sqref="A2:I2"/>
    </sheetView>
  </sheetViews>
  <sheetFormatPr defaultColWidth="0" defaultRowHeight="14.4" zeroHeight="1" x14ac:dyDescent="0.3"/>
  <cols>
    <col min="1" max="1" width="8.88671875" style="1" customWidth="1"/>
    <col min="2" max="2" width="13" style="1" customWidth="1"/>
    <col min="3" max="3" width="16" style="1" customWidth="1"/>
    <col min="4" max="4" width="6.44140625" style="1" customWidth="1"/>
    <col min="5" max="5" width="13" style="1" customWidth="1"/>
    <col min="6" max="6" width="16.77734375" style="1" customWidth="1"/>
    <col min="7" max="7" width="9.6640625" style="1" customWidth="1"/>
    <col min="8" max="9" width="13" style="1" customWidth="1"/>
    <col min="10" max="10" width="16.21875" style="1" customWidth="1"/>
    <col min="11" max="11" width="10.109375" style="1" hidden="1"/>
    <col min="12" max="12" width="0" style="1" hidden="1"/>
    <col min="14" max="16384" width="8.88671875" style="1" hidden="1"/>
  </cols>
  <sheetData>
    <row r="1" spans="1:12" x14ac:dyDescent="0.3"/>
    <row r="2" spans="1:12" ht="39" customHeight="1" x14ac:dyDescent="0.3">
      <c r="A2" s="14" t="s">
        <v>16</v>
      </c>
      <c r="B2" s="14"/>
      <c r="C2" s="14"/>
      <c r="D2" s="14"/>
      <c r="E2" s="14"/>
      <c r="F2" s="14"/>
      <c r="G2" s="14"/>
      <c r="H2" s="14"/>
      <c r="I2" s="14"/>
      <c r="J2" s="9"/>
      <c r="K2" s="9"/>
      <c r="L2" s="9"/>
    </row>
    <row r="3" spans="1:12" ht="18.600000000000001" customHeight="1" x14ac:dyDescent="0.3">
      <c r="A3" s="10"/>
      <c r="B3" s="10"/>
      <c r="C3" s="10"/>
      <c r="D3" s="10"/>
      <c r="E3" s="10"/>
      <c r="F3" s="12" t="str">
        <f>TEXT(H3,"dddd")</f>
        <v>Tuesday</v>
      </c>
      <c r="G3" s="10"/>
      <c r="H3" s="13">
        <v>45566</v>
      </c>
      <c r="I3" s="11" t="s">
        <v>15</v>
      </c>
      <c r="J3" s="8"/>
      <c r="K3" s="8"/>
      <c r="L3" s="8"/>
    </row>
    <row r="4" spans="1:12" ht="15.6" x14ac:dyDescent="0.3">
      <c r="D4" s="2"/>
      <c r="E4" s="2"/>
      <c r="F4" s="2"/>
      <c r="G4" s="2"/>
      <c r="H4" s="2"/>
      <c r="I4" s="2"/>
      <c r="J4" s="2"/>
    </row>
    <row r="5" spans="1:12" ht="15.6" x14ac:dyDescent="0.3">
      <c r="C5" s="2" t="s">
        <v>6</v>
      </c>
      <c r="D5" s="2"/>
      <c r="E5" s="2"/>
      <c r="F5" s="2" t="s">
        <v>1</v>
      </c>
      <c r="G5" s="2"/>
      <c r="H5" s="2"/>
      <c r="I5" s="2" t="s">
        <v>0</v>
      </c>
    </row>
    <row r="6" spans="1:12" x14ac:dyDescent="0.3">
      <c r="B6" s="1" t="s">
        <v>13</v>
      </c>
      <c r="C6" s="1" t="s">
        <v>14</v>
      </c>
      <c r="E6" s="1" t="s">
        <v>13</v>
      </c>
      <c r="F6" s="1" t="s">
        <v>12</v>
      </c>
      <c r="H6" s="1" t="s">
        <v>13</v>
      </c>
      <c r="I6" s="1" t="s">
        <v>14</v>
      </c>
    </row>
    <row r="7" spans="1:12" x14ac:dyDescent="0.3">
      <c r="B7" s="5"/>
      <c r="C7" s="1" t="s">
        <v>8</v>
      </c>
      <c r="E7" s="5">
        <v>1000</v>
      </c>
      <c r="F7" s="1" t="s">
        <v>2</v>
      </c>
      <c r="H7" s="5">
        <v>1000</v>
      </c>
      <c r="I7" s="1" t="s">
        <v>10</v>
      </c>
    </row>
    <row r="8" spans="1:12" x14ac:dyDescent="0.3">
      <c r="B8" s="5">
        <f>E10</f>
        <v>6000</v>
      </c>
      <c r="C8" s="1" t="s">
        <v>7</v>
      </c>
      <c r="E8" s="5">
        <v>2000</v>
      </c>
      <c r="F8" s="1" t="s">
        <v>3</v>
      </c>
      <c r="H8" s="5">
        <v>3000</v>
      </c>
      <c r="I8" s="1" t="s">
        <v>11</v>
      </c>
    </row>
    <row r="9" spans="1:12" x14ac:dyDescent="0.3">
      <c r="B9" s="5">
        <f>H10</f>
        <v>4000</v>
      </c>
      <c r="C9" s="1" t="s">
        <v>0</v>
      </c>
      <c r="E9" s="5">
        <v>3000</v>
      </c>
      <c r="F9" s="1" t="s">
        <v>4</v>
      </c>
      <c r="H9" s="5"/>
    </row>
    <row r="10" spans="1:12" ht="12.6" customHeight="1" x14ac:dyDescent="0.3">
      <c r="B10" s="5"/>
      <c r="E10" s="6">
        <f>SUBTOTAL(109,E7:E9)</f>
        <v>6000</v>
      </c>
      <c r="F10" s="4" t="s">
        <v>5</v>
      </c>
      <c r="H10" s="6">
        <f>SUBTOTAL(109,H7:H9)</f>
        <v>4000</v>
      </c>
      <c r="I10" s="4" t="s">
        <v>5</v>
      </c>
    </row>
    <row r="11" spans="1:12" x14ac:dyDescent="0.3">
      <c r="B11" s="7">
        <f>B7+B8-B9</f>
        <v>2000</v>
      </c>
      <c r="C11" s="3" t="s">
        <v>9</v>
      </c>
    </row>
    <row r="12" spans="1:12" x14ac:dyDescent="0.3"/>
    <row r="13" spans="1:12" x14ac:dyDescent="0.3"/>
    <row r="14" spans="1:12" x14ac:dyDescent="0.3"/>
    <row r="15" spans="1:12" x14ac:dyDescent="0.3"/>
    <row r="16" spans="1:12" x14ac:dyDescent="0.3"/>
    <row r="17" spans="8:9" x14ac:dyDescent="0.3"/>
    <row r="18" spans="8:9" x14ac:dyDescent="0.3"/>
    <row r="19" spans="8:9" x14ac:dyDescent="0.3"/>
    <row r="20" spans="8:9" x14ac:dyDescent="0.3">
      <c r="H20" s="1" t="s">
        <v>1</v>
      </c>
      <c r="I20" s="1" t="s">
        <v>0</v>
      </c>
    </row>
    <row r="21" spans="8:9" x14ac:dyDescent="0.3">
      <c r="H21" s="1">
        <f>E10</f>
        <v>6000</v>
      </c>
      <c r="I21" s="1">
        <f>H10</f>
        <v>4000</v>
      </c>
    </row>
    <row r="22" spans="8:9" x14ac:dyDescent="0.3"/>
    <row r="23" spans="8:9" x14ac:dyDescent="0.3"/>
    <row r="24" spans="8:9" x14ac:dyDescent="0.3"/>
    <row r="25" spans="8:9" x14ac:dyDescent="0.3"/>
    <row r="26" spans="8:9" x14ac:dyDescent="0.3"/>
    <row r="27" spans="8:9" x14ac:dyDescent="0.3"/>
    <row r="28" spans="8:9" x14ac:dyDescent="0.3"/>
    <row r="29" spans="8:9" x14ac:dyDescent="0.3"/>
    <row r="30" spans="8:9" x14ac:dyDescent="0.3"/>
    <row r="31" spans="8:9" x14ac:dyDescent="0.3"/>
    <row r="32" spans="8:9" x14ac:dyDescent="0.3"/>
  </sheetData>
  <mergeCells count="1">
    <mergeCell ref="A2:I2"/>
  </mergeCells>
  <pageMargins left="0.7" right="0.7" top="0.75" bottom="0.75" header="0.3" footer="0.3"/>
  <drawing r:id="rId1"/>
  <tableParts count="3">
    <tablePart r:id="rId2"/>
    <tablePart r:id="rId3"/>
    <tablePart r:id="rId4"/>
  </tablePart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A6474E-CF97-4034-A050-D458132BAC64}">
  <dimension ref="A1:M32"/>
  <sheetViews>
    <sheetView workbookViewId="0">
      <selection activeCell="A2" sqref="A2:I2"/>
    </sheetView>
  </sheetViews>
  <sheetFormatPr defaultColWidth="0" defaultRowHeight="14.4" zeroHeight="1" x14ac:dyDescent="0.3"/>
  <cols>
    <col min="1" max="1" width="8.88671875" style="1" customWidth="1"/>
    <col min="2" max="2" width="13" style="1" customWidth="1"/>
    <col min="3" max="3" width="16" style="1" customWidth="1"/>
    <col min="4" max="4" width="6.44140625" style="1" customWidth="1"/>
    <col min="5" max="5" width="13" style="1" customWidth="1"/>
    <col min="6" max="6" width="16.77734375" style="1" customWidth="1"/>
    <col min="7" max="7" width="9.6640625" style="1" customWidth="1"/>
    <col min="8" max="9" width="13" style="1" customWidth="1"/>
    <col min="10" max="10" width="16.21875" style="1" customWidth="1"/>
    <col min="11" max="11" width="10.109375" style="1" hidden="1"/>
    <col min="12" max="12" width="0" style="1" hidden="1"/>
    <col min="14" max="16384" width="8.88671875" style="1" hidden="1"/>
  </cols>
  <sheetData>
    <row r="1" spans="1:12" x14ac:dyDescent="0.3"/>
    <row r="2" spans="1:12" ht="39" customHeight="1" x14ac:dyDescent="0.3">
      <c r="A2" s="14" t="s">
        <v>16</v>
      </c>
      <c r="B2" s="14"/>
      <c r="C2" s="14"/>
      <c r="D2" s="14"/>
      <c r="E2" s="14"/>
      <c r="F2" s="14"/>
      <c r="G2" s="14"/>
      <c r="H2" s="14"/>
      <c r="I2" s="14"/>
      <c r="J2" s="9"/>
      <c r="K2" s="9"/>
      <c r="L2" s="9"/>
    </row>
    <row r="3" spans="1:12" ht="18.600000000000001" customHeight="1" x14ac:dyDescent="0.3">
      <c r="A3" s="10"/>
      <c r="B3" s="10"/>
      <c r="C3" s="10"/>
      <c r="D3" s="10"/>
      <c r="E3" s="10"/>
      <c r="F3" s="12" t="str">
        <f>TEXT(H3,"dddd")</f>
        <v>Tuesday</v>
      </c>
      <c r="G3" s="10"/>
      <c r="H3" s="13">
        <v>45566</v>
      </c>
      <c r="I3" s="11" t="s">
        <v>15</v>
      </c>
      <c r="J3" s="8"/>
      <c r="K3" s="8"/>
      <c r="L3" s="8"/>
    </row>
    <row r="4" spans="1:12" ht="15.6" x14ac:dyDescent="0.3">
      <c r="D4" s="2"/>
      <c r="E4" s="2"/>
      <c r="F4" s="2"/>
      <c r="G4" s="2"/>
      <c r="H4" s="2"/>
      <c r="I4" s="2"/>
      <c r="J4" s="2"/>
    </row>
    <row r="5" spans="1:12" ht="15.6" x14ac:dyDescent="0.3">
      <c r="C5" s="2" t="s">
        <v>6</v>
      </c>
      <c r="D5" s="2"/>
      <c r="E5" s="2"/>
      <c r="F5" s="2" t="s">
        <v>1</v>
      </c>
      <c r="G5" s="2"/>
      <c r="H5" s="2"/>
      <c r="I5" s="2" t="s">
        <v>0</v>
      </c>
    </row>
    <row r="6" spans="1:12" x14ac:dyDescent="0.3">
      <c r="B6" s="1" t="s">
        <v>13</v>
      </c>
      <c r="C6" s="1" t="s">
        <v>14</v>
      </c>
      <c r="E6" s="1" t="s">
        <v>13</v>
      </c>
      <c r="F6" s="1" t="s">
        <v>12</v>
      </c>
      <c r="H6" s="1" t="s">
        <v>13</v>
      </c>
      <c r="I6" s="1" t="s">
        <v>14</v>
      </c>
    </row>
    <row r="7" spans="1:12" x14ac:dyDescent="0.3">
      <c r="B7" s="5"/>
      <c r="C7" s="1" t="s">
        <v>8</v>
      </c>
      <c r="E7" s="5">
        <v>1000</v>
      </c>
      <c r="F7" s="1" t="s">
        <v>2</v>
      </c>
      <c r="H7" s="5">
        <v>1000</v>
      </c>
      <c r="I7" s="1" t="s">
        <v>10</v>
      </c>
    </row>
    <row r="8" spans="1:12" x14ac:dyDescent="0.3">
      <c r="B8" s="5">
        <f>E10</f>
        <v>6000</v>
      </c>
      <c r="C8" s="1" t="s">
        <v>7</v>
      </c>
      <c r="E8" s="5">
        <v>2000</v>
      </c>
      <c r="F8" s="1" t="s">
        <v>3</v>
      </c>
      <c r="H8" s="5">
        <v>3000</v>
      </c>
      <c r="I8" s="1" t="s">
        <v>11</v>
      </c>
    </row>
    <row r="9" spans="1:12" x14ac:dyDescent="0.3">
      <c r="B9" s="5">
        <f>H10</f>
        <v>4000</v>
      </c>
      <c r="C9" s="1" t="s">
        <v>0</v>
      </c>
      <c r="E9" s="5">
        <v>3000</v>
      </c>
      <c r="F9" s="1" t="s">
        <v>4</v>
      </c>
      <c r="H9" s="5"/>
    </row>
    <row r="10" spans="1:12" ht="12.6" customHeight="1" x14ac:dyDescent="0.3">
      <c r="B10" s="5"/>
      <c r="E10" s="6">
        <f>SUBTOTAL(109,E7:E9)</f>
        <v>6000</v>
      </c>
      <c r="F10" s="4" t="s">
        <v>5</v>
      </c>
      <c r="H10" s="6">
        <f>SUBTOTAL(109,H7:H9)</f>
        <v>4000</v>
      </c>
      <c r="I10" s="4" t="s">
        <v>5</v>
      </c>
    </row>
    <row r="11" spans="1:12" x14ac:dyDescent="0.3">
      <c r="B11" s="7">
        <f>B7+B8-B9</f>
        <v>2000</v>
      </c>
      <c r="C11" s="3" t="s">
        <v>9</v>
      </c>
    </row>
    <row r="12" spans="1:12" x14ac:dyDescent="0.3"/>
    <row r="13" spans="1:12" x14ac:dyDescent="0.3"/>
    <row r="14" spans="1:12" x14ac:dyDescent="0.3"/>
    <row r="15" spans="1:12" x14ac:dyDescent="0.3"/>
    <row r="16" spans="1:12" x14ac:dyDescent="0.3"/>
    <row r="17" spans="8:9" x14ac:dyDescent="0.3"/>
    <row r="18" spans="8:9" x14ac:dyDescent="0.3"/>
    <row r="19" spans="8:9" x14ac:dyDescent="0.3"/>
    <row r="20" spans="8:9" x14ac:dyDescent="0.3">
      <c r="H20" s="1" t="s">
        <v>1</v>
      </c>
      <c r="I20" s="1" t="s">
        <v>0</v>
      </c>
    </row>
    <row r="21" spans="8:9" x14ac:dyDescent="0.3">
      <c r="H21" s="1">
        <f>E10</f>
        <v>6000</v>
      </c>
      <c r="I21" s="1">
        <f>H10</f>
        <v>4000</v>
      </c>
    </row>
    <row r="22" spans="8:9" x14ac:dyDescent="0.3"/>
    <row r="23" spans="8:9" x14ac:dyDescent="0.3"/>
    <row r="24" spans="8:9" x14ac:dyDescent="0.3"/>
    <row r="25" spans="8:9" x14ac:dyDescent="0.3"/>
    <row r="26" spans="8:9" x14ac:dyDescent="0.3"/>
    <row r="27" spans="8:9" x14ac:dyDescent="0.3"/>
    <row r="28" spans="8:9" x14ac:dyDescent="0.3"/>
    <row r="29" spans="8:9" x14ac:dyDescent="0.3"/>
    <row r="30" spans="8:9" x14ac:dyDescent="0.3"/>
    <row r="31" spans="8:9" x14ac:dyDescent="0.3"/>
    <row r="32" spans="8:9" x14ac:dyDescent="0.3"/>
  </sheetData>
  <mergeCells count="1">
    <mergeCell ref="A2:I2"/>
  </mergeCells>
  <pageMargins left="0.7" right="0.7" top="0.75" bottom="0.75" header="0.3" footer="0.3"/>
  <drawing r:id="rId1"/>
  <tableParts count="3">
    <tablePart r:id="rId2"/>
    <tablePart r:id="rId3"/>
    <tablePart r:id="rId4"/>
  </tablePart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39615D-64AD-4470-BB09-4CFC919178D3}">
  <dimension ref="A1:M32"/>
  <sheetViews>
    <sheetView workbookViewId="0">
      <selection activeCell="A2" sqref="A2:I2"/>
    </sheetView>
  </sheetViews>
  <sheetFormatPr defaultColWidth="0" defaultRowHeight="14.4" zeroHeight="1" x14ac:dyDescent="0.3"/>
  <cols>
    <col min="1" max="1" width="8.88671875" style="1" customWidth="1"/>
    <col min="2" max="2" width="13" style="1" customWidth="1"/>
    <col min="3" max="3" width="16" style="1" customWidth="1"/>
    <col min="4" max="4" width="6.44140625" style="1" customWidth="1"/>
    <col min="5" max="5" width="13" style="1" customWidth="1"/>
    <col min="6" max="6" width="16.77734375" style="1" customWidth="1"/>
    <col min="7" max="7" width="9.6640625" style="1" customWidth="1"/>
    <col min="8" max="9" width="13" style="1" customWidth="1"/>
    <col min="10" max="10" width="16.21875" style="1" customWidth="1"/>
    <col min="11" max="11" width="10.109375" style="1" hidden="1"/>
    <col min="12" max="12" width="0" style="1" hidden="1"/>
    <col min="14" max="16384" width="8.88671875" style="1" hidden="1"/>
  </cols>
  <sheetData>
    <row r="1" spans="1:12" x14ac:dyDescent="0.3"/>
    <row r="2" spans="1:12" ht="39" customHeight="1" x14ac:dyDescent="0.3">
      <c r="A2" s="14" t="s">
        <v>16</v>
      </c>
      <c r="B2" s="14"/>
      <c r="C2" s="14"/>
      <c r="D2" s="14"/>
      <c r="E2" s="14"/>
      <c r="F2" s="14"/>
      <c r="G2" s="14"/>
      <c r="H2" s="14"/>
      <c r="I2" s="14"/>
      <c r="J2" s="9"/>
      <c r="K2" s="9"/>
      <c r="L2" s="9"/>
    </row>
    <row r="3" spans="1:12" ht="18.600000000000001" customHeight="1" x14ac:dyDescent="0.3">
      <c r="A3" s="10"/>
      <c r="B3" s="10"/>
      <c r="C3" s="10"/>
      <c r="D3" s="10"/>
      <c r="E3" s="10"/>
      <c r="F3" s="12" t="str">
        <f>TEXT(H3,"dddd")</f>
        <v>Tuesday</v>
      </c>
      <c r="G3" s="10"/>
      <c r="H3" s="13">
        <v>45566</v>
      </c>
      <c r="I3" s="11" t="s">
        <v>15</v>
      </c>
      <c r="J3" s="8"/>
      <c r="K3" s="8"/>
      <c r="L3" s="8"/>
    </row>
    <row r="4" spans="1:12" ht="15.6" x14ac:dyDescent="0.3">
      <c r="D4" s="2"/>
      <c r="E4" s="2"/>
      <c r="F4" s="2"/>
      <c r="G4" s="2"/>
      <c r="H4" s="2"/>
      <c r="I4" s="2"/>
      <c r="J4" s="2"/>
    </row>
    <row r="5" spans="1:12" ht="15.6" x14ac:dyDescent="0.3">
      <c r="C5" s="2" t="s">
        <v>6</v>
      </c>
      <c r="D5" s="2"/>
      <c r="E5" s="2"/>
      <c r="F5" s="2" t="s">
        <v>1</v>
      </c>
      <c r="G5" s="2"/>
      <c r="H5" s="2"/>
      <c r="I5" s="2" t="s">
        <v>0</v>
      </c>
    </row>
    <row r="6" spans="1:12" x14ac:dyDescent="0.3">
      <c r="B6" s="1" t="s">
        <v>13</v>
      </c>
      <c r="C6" s="1" t="s">
        <v>14</v>
      </c>
      <c r="E6" s="1" t="s">
        <v>13</v>
      </c>
      <c r="F6" s="1" t="s">
        <v>12</v>
      </c>
      <c r="H6" s="1" t="s">
        <v>13</v>
      </c>
      <c r="I6" s="1" t="s">
        <v>14</v>
      </c>
    </row>
    <row r="7" spans="1:12" x14ac:dyDescent="0.3">
      <c r="B7" s="5"/>
      <c r="C7" s="1" t="s">
        <v>8</v>
      </c>
      <c r="E7" s="5">
        <v>1000</v>
      </c>
      <c r="F7" s="1" t="s">
        <v>2</v>
      </c>
      <c r="H7" s="5">
        <v>1000</v>
      </c>
      <c r="I7" s="1" t="s">
        <v>10</v>
      </c>
    </row>
    <row r="8" spans="1:12" x14ac:dyDescent="0.3">
      <c r="B8" s="5">
        <f>E10</f>
        <v>6000</v>
      </c>
      <c r="C8" s="1" t="s">
        <v>7</v>
      </c>
      <c r="E8" s="5">
        <v>2000</v>
      </c>
      <c r="F8" s="1" t="s">
        <v>3</v>
      </c>
      <c r="H8" s="5">
        <v>3000</v>
      </c>
      <c r="I8" s="1" t="s">
        <v>11</v>
      </c>
    </row>
    <row r="9" spans="1:12" x14ac:dyDescent="0.3">
      <c r="B9" s="5">
        <f>H10</f>
        <v>4000</v>
      </c>
      <c r="C9" s="1" t="s">
        <v>0</v>
      </c>
      <c r="E9" s="5">
        <v>3000</v>
      </c>
      <c r="F9" s="1" t="s">
        <v>4</v>
      </c>
      <c r="H9" s="5"/>
    </row>
    <row r="10" spans="1:12" ht="12.6" customHeight="1" x14ac:dyDescent="0.3">
      <c r="B10" s="5"/>
      <c r="E10" s="6">
        <f>SUBTOTAL(109,E7:E9)</f>
        <v>6000</v>
      </c>
      <c r="F10" s="4" t="s">
        <v>5</v>
      </c>
      <c r="H10" s="6">
        <f>SUBTOTAL(109,H7:H9)</f>
        <v>4000</v>
      </c>
      <c r="I10" s="4" t="s">
        <v>5</v>
      </c>
    </row>
    <row r="11" spans="1:12" x14ac:dyDescent="0.3">
      <c r="B11" s="7">
        <f>B7+B8-B9</f>
        <v>2000</v>
      </c>
      <c r="C11" s="3" t="s">
        <v>9</v>
      </c>
    </row>
    <row r="12" spans="1:12" x14ac:dyDescent="0.3"/>
    <row r="13" spans="1:12" x14ac:dyDescent="0.3"/>
    <row r="14" spans="1:12" x14ac:dyDescent="0.3"/>
    <row r="15" spans="1:12" x14ac:dyDescent="0.3"/>
    <row r="16" spans="1:12" x14ac:dyDescent="0.3"/>
    <row r="17" spans="8:9" x14ac:dyDescent="0.3"/>
    <row r="18" spans="8:9" x14ac:dyDescent="0.3"/>
    <row r="19" spans="8:9" x14ac:dyDescent="0.3"/>
    <row r="20" spans="8:9" x14ac:dyDescent="0.3">
      <c r="H20" s="1" t="s">
        <v>1</v>
      </c>
      <c r="I20" s="1" t="s">
        <v>0</v>
      </c>
    </row>
    <row r="21" spans="8:9" x14ac:dyDescent="0.3">
      <c r="H21" s="1">
        <f>E10</f>
        <v>6000</v>
      </c>
      <c r="I21" s="1">
        <f>H10</f>
        <v>4000</v>
      </c>
    </row>
    <row r="22" spans="8:9" x14ac:dyDescent="0.3"/>
    <row r="23" spans="8:9" x14ac:dyDescent="0.3"/>
    <row r="24" spans="8:9" x14ac:dyDescent="0.3"/>
    <row r="25" spans="8:9" x14ac:dyDescent="0.3"/>
    <row r="26" spans="8:9" x14ac:dyDescent="0.3"/>
    <row r="27" spans="8:9" x14ac:dyDescent="0.3"/>
    <row r="28" spans="8:9" x14ac:dyDescent="0.3"/>
    <row r="29" spans="8:9" x14ac:dyDescent="0.3"/>
    <row r="30" spans="8:9" x14ac:dyDescent="0.3"/>
    <row r="31" spans="8:9" x14ac:dyDescent="0.3"/>
    <row r="32" spans="8:9" x14ac:dyDescent="0.3"/>
  </sheetData>
  <mergeCells count="1">
    <mergeCell ref="A2:I2"/>
  </mergeCells>
  <pageMargins left="0.7" right="0.7" top="0.75" bottom="0.75" header="0.3" footer="0.3"/>
  <drawing r:id="rId1"/>
  <tableParts count="3">
    <tablePart r:id="rId2"/>
    <tablePart r:id="rId3"/>
    <tablePart r:id="rId4"/>
  </tablePart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C7AEEF-9B26-4A26-9D58-82BACDB0FDF4}">
  <dimension ref="A1:M32"/>
  <sheetViews>
    <sheetView workbookViewId="0">
      <selection activeCell="A2" sqref="A2:I2"/>
    </sheetView>
  </sheetViews>
  <sheetFormatPr defaultColWidth="0" defaultRowHeight="14.4" zeroHeight="1" x14ac:dyDescent="0.3"/>
  <cols>
    <col min="1" max="1" width="8.88671875" style="1" customWidth="1"/>
    <col min="2" max="2" width="13" style="1" customWidth="1"/>
    <col min="3" max="3" width="16" style="1" customWidth="1"/>
    <col min="4" max="4" width="6.44140625" style="1" customWidth="1"/>
    <col min="5" max="5" width="13" style="1" customWidth="1"/>
    <col min="6" max="6" width="16.77734375" style="1" customWidth="1"/>
    <col min="7" max="7" width="9.6640625" style="1" customWidth="1"/>
    <col min="8" max="9" width="13" style="1" customWidth="1"/>
    <col min="10" max="10" width="16.21875" style="1" customWidth="1"/>
    <col min="11" max="11" width="10.109375" style="1" hidden="1"/>
    <col min="12" max="12" width="0" style="1" hidden="1"/>
    <col min="14" max="16384" width="8.88671875" style="1" hidden="1"/>
  </cols>
  <sheetData>
    <row r="1" spans="1:12" x14ac:dyDescent="0.3"/>
    <row r="2" spans="1:12" ht="39" customHeight="1" x14ac:dyDescent="0.3">
      <c r="A2" s="14" t="s">
        <v>16</v>
      </c>
      <c r="B2" s="14"/>
      <c r="C2" s="14"/>
      <c r="D2" s="14"/>
      <c r="E2" s="14"/>
      <c r="F2" s="14"/>
      <c r="G2" s="14"/>
      <c r="H2" s="14"/>
      <c r="I2" s="14"/>
      <c r="J2" s="9"/>
      <c r="K2" s="9"/>
      <c r="L2" s="9"/>
    </row>
    <row r="3" spans="1:12" ht="18.600000000000001" customHeight="1" x14ac:dyDescent="0.3">
      <c r="A3" s="10"/>
      <c r="B3" s="10"/>
      <c r="C3" s="10"/>
      <c r="D3" s="10"/>
      <c r="E3" s="10"/>
      <c r="F3" s="12" t="str">
        <f>TEXT(H3,"dddd")</f>
        <v>Tuesday</v>
      </c>
      <c r="G3" s="10"/>
      <c r="H3" s="13">
        <v>45566</v>
      </c>
      <c r="I3" s="11" t="s">
        <v>15</v>
      </c>
      <c r="J3" s="8"/>
      <c r="K3" s="8"/>
      <c r="L3" s="8"/>
    </row>
    <row r="4" spans="1:12" ht="15.6" x14ac:dyDescent="0.3">
      <c r="D4" s="2"/>
      <c r="E4" s="2"/>
      <c r="F4" s="2"/>
      <c r="G4" s="2"/>
      <c r="H4" s="2"/>
      <c r="I4" s="2"/>
      <c r="J4" s="2"/>
    </row>
    <row r="5" spans="1:12" ht="15.6" x14ac:dyDescent="0.3">
      <c r="C5" s="2" t="s">
        <v>6</v>
      </c>
      <c r="D5" s="2"/>
      <c r="E5" s="2"/>
      <c r="F5" s="2" t="s">
        <v>1</v>
      </c>
      <c r="G5" s="2"/>
      <c r="H5" s="2"/>
      <c r="I5" s="2" t="s">
        <v>0</v>
      </c>
    </row>
    <row r="6" spans="1:12" x14ac:dyDescent="0.3">
      <c r="B6" s="1" t="s">
        <v>13</v>
      </c>
      <c r="C6" s="1" t="s">
        <v>14</v>
      </c>
      <c r="E6" s="1" t="s">
        <v>13</v>
      </c>
      <c r="F6" s="1" t="s">
        <v>12</v>
      </c>
      <c r="H6" s="1" t="s">
        <v>13</v>
      </c>
      <c r="I6" s="1" t="s">
        <v>14</v>
      </c>
    </row>
    <row r="7" spans="1:12" x14ac:dyDescent="0.3">
      <c r="B7" s="5"/>
      <c r="C7" s="1" t="s">
        <v>8</v>
      </c>
      <c r="E7" s="5">
        <v>1000</v>
      </c>
      <c r="F7" s="1" t="s">
        <v>2</v>
      </c>
      <c r="H7" s="5">
        <v>1000</v>
      </c>
      <c r="I7" s="1" t="s">
        <v>10</v>
      </c>
    </row>
    <row r="8" spans="1:12" x14ac:dyDescent="0.3">
      <c r="B8" s="5">
        <f>E10</f>
        <v>6000</v>
      </c>
      <c r="C8" s="1" t="s">
        <v>7</v>
      </c>
      <c r="E8" s="5">
        <v>2000</v>
      </c>
      <c r="F8" s="1" t="s">
        <v>3</v>
      </c>
      <c r="H8" s="5">
        <v>3000</v>
      </c>
      <c r="I8" s="1" t="s">
        <v>11</v>
      </c>
    </row>
    <row r="9" spans="1:12" x14ac:dyDescent="0.3">
      <c r="B9" s="5">
        <f>H10</f>
        <v>4000</v>
      </c>
      <c r="C9" s="1" t="s">
        <v>0</v>
      </c>
      <c r="E9" s="5">
        <v>3000</v>
      </c>
      <c r="F9" s="1" t="s">
        <v>4</v>
      </c>
      <c r="H9" s="5"/>
    </row>
    <row r="10" spans="1:12" ht="12.6" customHeight="1" x14ac:dyDescent="0.3">
      <c r="B10" s="5"/>
      <c r="E10" s="6">
        <f>SUBTOTAL(109,E7:E9)</f>
        <v>6000</v>
      </c>
      <c r="F10" s="4" t="s">
        <v>5</v>
      </c>
      <c r="H10" s="6">
        <f>SUBTOTAL(109,H7:H9)</f>
        <v>4000</v>
      </c>
      <c r="I10" s="4" t="s">
        <v>5</v>
      </c>
    </row>
    <row r="11" spans="1:12" x14ac:dyDescent="0.3">
      <c r="B11" s="7">
        <f>B7+B8-B9</f>
        <v>2000</v>
      </c>
      <c r="C11" s="3" t="s">
        <v>9</v>
      </c>
    </row>
    <row r="12" spans="1:12" x14ac:dyDescent="0.3"/>
    <row r="13" spans="1:12" x14ac:dyDescent="0.3"/>
    <row r="14" spans="1:12" x14ac:dyDescent="0.3"/>
    <row r="15" spans="1:12" x14ac:dyDescent="0.3"/>
    <row r="16" spans="1:12" x14ac:dyDescent="0.3"/>
    <row r="17" spans="8:9" x14ac:dyDescent="0.3"/>
    <row r="18" spans="8:9" x14ac:dyDescent="0.3"/>
    <row r="19" spans="8:9" x14ac:dyDescent="0.3"/>
    <row r="20" spans="8:9" x14ac:dyDescent="0.3">
      <c r="H20" s="1" t="s">
        <v>1</v>
      </c>
      <c r="I20" s="1" t="s">
        <v>0</v>
      </c>
    </row>
    <row r="21" spans="8:9" x14ac:dyDescent="0.3">
      <c r="H21" s="1">
        <f>E10</f>
        <v>6000</v>
      </c>
      <c r="I21" s="1">
        <f>H10</f>
        <v>4000</v>
      </c>
    </row>
    <row r="22" spans="8:9" x14ac:dyDescent="0.3"/>
    <row r="23" spans="8:9" x14ac:dyDescent="0.3"/>
    <row r="24" spans="8:9" x14ac:dyDescent="0.3"/>
    <row r="25" spans="8:9" x14ac:dyDescent="0.3"/>
    <row r="26" spans="8:9" x14ac:dyDescent="0.3"/>
    <row r="27" spans="8:9" x14ac:dyDescent="0.3"/>
    <row r="28" spans="8:9" x14ac:dyDescent="0.3"/>
    <row r="29" spans="8:9" x14ac:dyDescent="0.3"/>
    <row r="30" spans="8:9" x14ac:dyDescent="0.3"/>
    <row r="31" spans="8:9" x14ac:dyDescent="0.3"/>
    <row r="32" spans="8:9" x14ac:dyDescent="0.3"/>
  </sheetData>
  <mergeCells count="1">
    <mergeCell ref="A2:I2"/>
  </mergeCells>
  <pageMargins left="0.7" right="0.7" top="0.75" bottom="0.75" header="0.3" footer="0.3"/>
  <drawing r:id="rId1"/>
  <tableParts count="3">
    <tablePart r:id="rId2"/>
    <tablePart r:id="rId3"/>
    <tablePart r:id="rId4"/>
  </tablePart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151179-AFDA-4807-9230-DC1B034F10AF}">
  <dimension ref="A1:M32"/>
  <sheetViews>
    <sheetView topLeftCell="A2" workbookViewId="0">
      <selection activeCell="A2" sqref="A2:I2"/>
    </sheetView>
  </sheetViews>
  <sheetFormatPr defaultColWidth="0" defaultRowHeight="14.4" zeroHeight="1" x14ac:dyDescent="0.3"/>
  <cols>
    <col min="1" max="1" width="8.88671875" style="1" customWidth="1"/>
    <col min="2" max="2" width="13" style="1" customWidth="1"/>
    <col min="3" max="3" width="16" style="1" customWidth="1"/>
    <col min="4" max="4" width="6.44140625" style="1" customWidth="1"/>
    <col min="5" max="5" width="13" style="1" customWidth="1"/>
    <col min="6" max="6" width="16.77734375" style="1" customWidth="1"/>
    <col min="7" max="7" width="9.6640625" style="1" customWidth="1"/>
    <col min="8" max="9" width="13" style="1" customWidth="1"/>
    <col min="10" max="10" width="16.21875" style="1" customWidth="1"/>
    <col min="11" max="11" width="10.109375" style="1" hidden="1"/>
    <col min="12" max="12" width="0" style="1" hidden="1"/>
    <col min="14" max="16384" width="8.88671875" style="1" hidden="1"/>
  </cols>
  <sheetData>
    <row r="1" spans="1:12" x14ac:dyDescent="0.3"/>
    <row r="2" spans="1:12" ht="39" customHeight="1" x14ac:dyDescent="0.3">
      <c r="A2" s="14" t="s">
        <v>16</v>
      </c>
      <c r="B2" s="14"/>
      <c r="C2" s="14"/>
      <c r="D2" s="14"/>
      <c r="E2" s="14"/>
      <c r="F2" s="14"/>
      <c r="G2" s="14"/>
      <c r="H2" s="14"/>
      <c r="I2" s="14"/>
      <c r="J2" s="9"/>
      <c r="K2" s="9"/>
      <c r="L2" s="9"/>
    </row>
    <row r="3" spans="1:12" ht="18.600000000000001" customHeight="1" x14ac:dyDescent="0.3">
      <c r="A3" s="10"/>
      <c r="B3" s="10"/>
      <c r="C3" s="10"/>
      <c r="D3" s="10"/>
      <c r="E3" s="10"/>
      <c r="F3" s="12" t="str">
        <f>TEXT(H3,"dddd")</f>
        <v>Tuesday</v>
      </c>
      <c r="G3" s="10"/>
      <c r="H3" s="13">
        <v>45566</v>
      </c>
      <c r="I3" s="11" t="s">
        <v>15</v>
      </c>
      <c r="J3" s="8"/>
      <c r="K3" s="8"/>
      <c r="L3" s="8"/>
    </row>
    <row r="4" spans="1:12" ht="15.6" x14ac:dyDescent="0.3">
      <c r="D4" s="2"/>
      <c r="E4" s="2"/>
      <c r="F4" s="2"/>
      <c r="G4" s="2"/>
      <c r="H4" s="2"/>
      <c r="I4" s="2"/>
      <c r="J4" s="2"/>
    </row>
    <row r="5" spans="1:12" ht="15.6" x14ac:dyDescent="0.3">
      <c r="C5" s="2" t="s">
        <v>6</v>
      </c>
      <c r="D5" s="2"/>
      <c r="E5" s="2"/>
      <c r="F5" s="2" t="s">
        <v>1</v>
      </c>
      <c r="G5" s="2"/>
      <c r="H5" s="2"/>
      <c r="I5" s="2" t="s">
        <v>0</v>
      </c>
    </row>
    <row r="6" spans="1:12" x14ac:dyDescent="0.3">
      <c r="B6" s="1" t="s">
        <v>13</v>
      </c>
      <c r="C6" s="1" t="s">
        <v>14</v>
      </c>
      <c r="E6" s="1" t="s">
        <v>13</v>
      </c>
      <c r="F6" s="1" t="s">
        <v>12</v>
      </c>
      <c r="H6" s="1" t="s">
        <v>13</v>
      </c>
      <c r="I6" s="1" t="s">
        <v>14</v>
      </c>
    </row>
    <row r="7" spans="1:12" x14ac:dyDescent="0.3">
      <c r="B7" s="5"/>
      <c r="C7" s="1" t="s">
        <v>8</v>
      </c>
      <c r="E7" s="5">
        <v>1000</v>
      </c>
      <c r="F7" s="1" t="s">
        <v>2</v>
      </c>
      <c r="H7" s="5">
        <v>1000</v>
      </c>
      <c r="I7" s="1" t="s">
        <v>10</v>
      </c>
    </row>
    <row r="8" spans="1:12" x14ac:dyDescent="0.3">
      <c r="B8" s="5">
        <f>E10</f>
        <v>6000</v>
      </c>
      <c r="C8" s="1" t="s">
        <v>7</v>
      </c>
      <c r="E8" s="5">
        <v>2000</v>
      </c>
      <c r="F8" s="1" t="s">
        <v>3</v>
      </c>
      <c r="H8" s="5">
        <v>3000</v>
      </c>
      <c r="I8" s="1" t="s">
        <v>11</v>
      </c>
    </row>
    <row r="9" spans="1:12" x14ac:dyDescent="0.3">
      <c r="B9" s="5">
        <f>H10</f>
        <v>4000</v>
      </c>
      <c r="C9" s="1" t="s">
        <v>0</v>
      </c>
      <c r="E9" s="5">
        <v>3000</v>
      </c>
      <c r="F9" s="1" t="s">
        <v>4</v>
      </c>
      <c r="H9" s="5"/>
    </row>
    <row r="10" spans="1:12" ht="12.6" customHeight="1" x14ac:dyDescent="0.3">
      <c r="B10" s="5"/>
      <c r="E10" s="6">
        <f>SUBTOTAL(109,E7:E9)</f>
        <v>6000</v>
      </c>
      <c r="F10" s="4" t="s">
        <v>5</v>
      </c>
      <c r="H10" s="6">
        <f>SUBTOTAL(109,H7:H9)</f>
        <v>4000</v>
      </c>
      <c r="I10" s="4" t="s">
        <v>5</v>
      </c>
    </row>
    <row r="11" spans="1:12" x14ac:dyDescent="0.3">
      <c r="B11" s="7">
        <f>B7+B8-B9</f>
        <v>2000</v>
      </c>
      <c r="C11" s="3" t="s">
        <v>9</v>
      </c>
    </row>
    <row r="12" spans="1:12" x14ac:dyDescent="0.3"/>
    <row r="13" spans="1:12" x14ac:dyDescent="0.3"/>
    <row r="14" spans="1:12" x14ac:dyDescent="0.3"/>
    <row r="15" spans="1:12" x14ac:dyDescent="0.3"/>
    <row r="16" spans="1:12" x14ac:dyDescent="0.3"/>
    <row r="17" spans="8:9" x14ac:dyDescent="0.3"/>
    <row r="18" spans="8:9" x14ac:dyDescent="0.3"/>
    <row r="19" spans="8:9" x14ac:dyDescent="0.3"/>
    <row r="20" spans="8:9" x14ac:dyDescent="0.3">
      <c r="H20" s="1" t="s">
        <v>1</v>
      </c>
      <c r="I20" s="1" t="s">
        <v>0</v>
      </c>
    </row>
    <row r="21" spans="8:9" x14ac:dyDescent="0.3">
      <c r="H21" s="1">
        <f>E10</f>
        <v>6000</v>
      </c>
      <c r="I21" s="1">
        <f>H10</f>
        <v>4000</v>
      </c>
    </row>
    <row r="22" spans="8:9" x14ac:dyDescent="0.3"/>
    <row r="23" spans="8:9" x14ac:dyDescent="0.3"/>
    <row r="24" spans="8:9" x14ac:dyDescent="0.3"/>
    <row r="25" spans="8:9" x14ac:dyDescent="0.3"/>
    <row r="26" spans="8:9" x14ac:dyDescent="0.3"/>
    <row r="27" spans="8:9" x14ac:dyDescent="0.3"/>
    <row r="28" spans="8:9" x14ac:dyDescent="0.3"/>
    <row r="29" spans="8:9" x14ac:dyDescent="0.3"/>
    <row r="30" spans="8:9" x14ac:dyDescent="0.3"/>
    <row r="31" spans="8:9" x14ac:dyDescent="0.3"/>
    <row r="32" spans="8:9" x14ac:dyDescent="0.3"/>
  </sheetData>
  <mergeCells count="1">
    <mergeCell ref="A2:I2"/>
  </mergeCells>
  <pageMargins left="0.7" right="0.7" top="0.75" bottom="0.75" header="0.3" footer="0.3"/>
  <drawing r:id="rId1"/>
  <tableParts count="3">
    <tablePart r:id="rId2"/>
    <tablePart r:id="rId3"/>
    <tablePart r:id="rId4"/>
  </tablePart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03C470-6213-4AB5-A820-D9290C7FF27E}">
  <dimension ref="A1:M32"/>
  <sheetViews>
    <sheetView workbookViewId="0">
      <selection activeCell="A2" sqref="A2:I2"/>
    </sheetView>
  </sheetViews>
  <sheetFormatPr defaultColWidth="0" defaultRowHeight="14.4" zeroHeight="1" x14ac:dyDescent="0.3"/>
  <cols>
    <col min="1" max="1" width="8.88671875" style="1" customWidth="1"/>
    <col min="2" max="2" width="13" style="1" customWidth="1"/>
    <col min="3" max="3" width="16" style="1" customWidth="1"/>
    <col min="4" max="4" width="6.44140625" style="1" customWidth="1"/>
    <col min="5" max="5" width="13" style="1" customWidth="1"/>
    <col min="6" max="6" width="16.77734375" style="1" customWidth="1"/>
    <col min="7" max="7" width="9.6640625" style="1" customWidth="1"/>
    <col min="8" max="9" width="13" style="1" customWidth="1"/>
    <col min="10" max="10" width="16.21875" style="1" customWidth="1"/>
    <col min="11" max="11" width="10.109375" style="1" hidden="1"/>
    <col min="12" max="12" width="0" style="1" hidden="1"/>
    <col min="14" max="16384" width="8.88671875" style="1" hidden="1"/>
  </cols>
  <sheetData>
    <row r="1" spans="1:12" x14ac:dyDescent="0.3"/>
    <row r="2" spans="1:12" ht="39" customHeight="1" x14ac:dyDescent="0.3">
      <c r="A2" s="14" t="s">
        <v>16</v>
      </c>
      <c r="B2" s="14"/>
      <c r="C2" s="14"/>
      <c r="D2" s="14"/>
      <c r="E2" s="14"/>
      <c r="F2" s="14"/>
      <c r="G2" s="14"/>
      <c r="H2" s="14"/>
      <c r="I2" s="14"/>
      <c r="J2" s="9"/>
      <c r="K2" s="9"/>
      <c r="L2" s="9"/>
    </row>
    <row r="3" spans="1:12" ht="18.600000000000001" customHeight="1" x14ac:dyDescent="0.3">
      <c r="A3" s="10"/>
      <c r="B3" s="10"/>
      <c r="C3" s="10"/>
      <c r="D3" s="10"/>
      <c r="E3" s="10"/>
      <c r="F3" s="12" t="str">
        <f>TEXT(H3,"dddd")</f>
        <v>Tuesday</v>
      </c>
      <c r="G3" s="10"/>
      <c r="H3" s="13">
        <v>45566</v>
      </c>
      <c r="I3" s="11" t="s">
        <v>15</v>
      </c>
      <c r="J3" s="8"/>
      <c r="K3" s="8"/>
      <c r="L3" s="8"/>
    </row>
    <row r="4" spans="1:12" ht="15.6" x14ac:dyDescent="0.3">
      <c r="D4" s="2"/>
      <c r="E4" s="2"/>
      <c r="F4" s="2"/>
      <c r="G4" s="2"/>
      <c r="H4" s="2"/>
      <c r="I4" s="2"/>
      <c r="J4" s="2"/>
    </row>
    <row r="5" spans="1:12" ht="15.6" x14ac:dyDescent="0.3">
      <c r="C5" s="2" t="s">
        <v>6</v>
      </c>
      <c r="D5" s="2"/>
      <c r="E5" s="2"/>
      <c r="F5" s="2" t="s">
        <v>1</v>
      </c>
      <c r="G5" s="2"/>
      <c r="H5" s="2"/>
      <c r="I5" s="2" t="s">
        <v>0</v>
      </c>
    </row>
    <row r="6" spans="1:12" x14ac:dyDescent="0.3">
      <c r="B6" s="1" t="s">
        <v>13</v>
      </c>
      <c r="C6" s="1" t="s">
        <v>14</v>
      </c>
      <c r="E6" s="1" t="s">
        <v>13</v>
      </c>
      <c r="F6" s="1" t="s">
        <v>12</v>
      </c>
      <c r="H6" s="1" t="s">
        <v>13</v>
      </c>
      <c r="I6" s="1" t="s">
        <v>14</v>
      </c>
    </row>
    <row r="7" spans="1:12" x14ac:dyDescent="0.3">
      <c r="B7" s="5"/>
      <c r="C7" s="1" t="s">
        <v>8</v>
      </c>
      <c r="E7" s="5">
        <v>1000</v>
      </c>
      <c r="F7" s="1" t="s">
        <v>2</v>
      </c>
      <c r="H7" s="5">
        <v>1000</v>
      </c>
      <c r="I7" s="1" t="s">
        <v>10</v>
      </c>
    </row>
    <row r="8" spans="1:12" x14ac:dyDescent="0.3">
      <c r="B8" s="5">
        <f>E10</f>
        <v>6000</v>
      </c>
      <c r="C8" s="1" t="s">
        <v>7</v>
      </c>
      <c r="E8" s="5">
        <v>2000</v>
      </c>
      <c r="F8" s="1" t="s">
        <v>3</v>
      </c>
      <c r="H8" s="5">
        <v>3000</v>
      </c>
      <c r="I8" s="1" t="s">
        <v>11</v>
      </c>
    </row>
    <row r="9" spans="1:12" x14ac:dyDescent="0.3">
      <c r="B9" s="5">
        <f>H10</f>
        <v>4000</v>
      </c>
      <c r="C9" s="1" t="s">
        <v>0</v>
      </c>
      <c r="E9" s="5">
        <v>3000</v>
      </c>
      <c r="F9" s="1" t="s">
        <v>4</v>
      </c>
      <c r="H9" s="5"/>
    </row>
    <row r="10" spans="1:12" ht="12.6" customHeight="1" x14ac:dyDescent="0.3">
      <c r="B10" s="5"/>
      <c r="E10" s="6">
        <f>SUBTOTAL(109,E7:E9)</f>
        <v>6000</v>
      </c>
      <c r="F10" s="4" t="s">
        <v>5</v>
      </c>
      <c r="H10" s="6">
        <f>SUBTOTAL(109,H7:H9)</f>
        <v>4000</v>
      </c>
      <c r="I10" s="4" t="s">
        <v>5</v>
      </c>
    </row>
    <row r="11" spans="1:12" x14ac:dyDescent="0.3">
      <c r="B11" s="7">
        <f>B7+B8-B9</f>
        <v>2000</v>
      </c>
      <c r="C11" s="3" t="s">
        <v>9</v>
      </c>
    </row>
    <row r="12" spans="1:12" x14ac:dyDescent="0.3"/>
    <row r="13" spans="1:12" x14ac:dyDescent="0.3"/>
    <row r="14" spans="1:12" x14ac:dyDescent="0.3"/>
    <row r="15" spans="1:12" x14ac:dyDescent="0.3"/>
    <row r="16" spans="1:12" x14ac:dyDescent="0.3"/>
    <row r="17" spans="8:9" x14ac:dyDescent="0.3"/>
    <row r="18" spans="8:9" x14ac:dyDescent="0.3"/>
    <row r="19" spans="8:9" x14ac:dyDescent="0.3"/>
    <row r="20" spans="8:9" x14ac:dyDescent="0.3">
      <c r="H20" s="1" t="s">
        <v>1</v>
      </c>
      <c r="I20" s="1" t="s">
        <v>0</v>
      </c>
    </row>
    <row r="21" spans="8:9" x14ac:dyDescent="0.3">
      <c r="H21" s="1">
        <f>E10</f>
        <v>6000</v>
      </c>
      <c r="I21" s="1">
        <f>H10</f>
        <v>4000</v>
      </c>
    </row>
    <row r="22" spans="8:9" x14ac:dyDescent="0.3"/>
    <row r="23" spans="8:9" x14ac:dyDescent="0.3"/>
    <row r="24" spans="8:9" x14ac:dyDescent="0.3"/>
    <row r="25" spans="8:9" x14ac:dyDescent="0.3"/>
    <row r="26" spans="8:9" x14ac:dyDescent="0.3"/>
    <row r="27" spans="8:9" x14ac:dyDescent="0.3"/>
    <row r="28" spans="8:9" x14ac:dyDescent="0.3"/>
    <row r="29" spans="8:9" x14ac:dyDescent="0.3"/>
    <row r="30" spans="8:9" x14ac:dyDescent="0.3"/>
    <row r="31" spans="8:9" x14ac:dyDescent="0.3"/>
    <row r="32" spans="8:9" x14ac:dyDescent="0.3"/>
  </sheetData>
  <mergeCells count="1">
    <mergeCell ref="A2:I2"/>
  </mergeCells>
  <pageMargins left="0.7" right="0.7" top="0.75" bottom="0.75" header="0.3" footer="0.3"/>
  <drawing r:id="rId1"/>
  <tableParts count="3">
    <tablePart r:id="rId2"/>
    <tablePart r:id="rId3"/>
    <tablePart r:id="rId4"/>
  </tablePart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C93111-B942-4BE5-8474-066E46A15676}">
  <dimension ref="A1:M32"/>
  <sheetViews>
    <sheetView topLeftCell="A7" workbookViewId="0">
      <selection activeCell="A2" sqref="A2:I2"/>
    </sheetView>
  </sheetViews>
  <sheetFormatPr defaultColWidth="0" defaultRowHeight="14.4" zeroHeight="1" x14ac:dyDescent="0.3"/>
  <cols>
    <col min="1" max="1" width="8.88671875" style="1" customWidth="1"/>
    <col min="2" max="2" width="13" style="1" customWidth="1"/>
    <col min="3" max="3" width="16" style="1" customWidth="1"/>
    <col min="4" max="4" width="6.44140625" style="1" customWidth="1"/>
    <col min="5" max="5" width="13" style="1" customWidth="1"/>
    <col min="6" max="6" width="16.77734375" style="1" customWidth="1"/>
    <col min="7" max="7" width="9.6640625" style="1" customWidth="1"/>
    <col min="8" max="9" width="13" style="1" customWidth="1"/>
    <col min="10" max="10" width="16.21875" style="1" customWidth="1"/>
    <col min="11" max="11" width="10.109375" style="1" hidden="1"/>
    <col min="12" max="12" width="0" style="1" hidden="1"/>
    <col min="14" max="16384" width="8.88671875" style="1" hidden="1"/>
  </cols>
  <sheetData>
    <row r="1" spans="1:12" x14ac:dyDescent="0.3"/>
    <row r="2" spans="1:12" ht="39" customHeight="1" x14ac:dyDescent="0.3">
      <c r="A2" s="14" t="s">
        <v>16</v>
      </c>
      <c r="B2" s="14"/>
      <c r="C2" s="14"/>
      <c r="D2" s="14"/>
      <c r="E2" s="14"/>
      <c r="F2" s="14"/>
      <c r="G2" s="14"/>
      <c r="H2" s="14"/>
      <c r="I2" s="14"/>
      <c r="J2" s="9"/>
      <c r="K2" s="9"/>
      <c r="L2" s="9"/>
    </row>
    <row r="3" spans="1:12" ht="18.600000000000001" customHeight="1" x14ac:dyDescent="0.3">
      <c r="A3" s="10"/>
      <c r="B3" s="10"/>
      <c r="C3" s="10"/>
      <c r="D3" s="10"/>
      <c r="E3" s="10"/>
      <c r="F3" s="12" t="str">
        <f>TEXT(H3,"dddd")</f>
        <v>Tuesday</v>
      </c>
      <c r="G3" s="10"/>
      <c r="H3" s="13">
        <v>45566</v>
      </c>
      <c r="I3" s="11" t="s">
        <v>15</v>
      </c>
      <c r="J3" s="8"/>
      <c r="K3" s="8"/>
      <c r="L3" s="8"/>
    </row>
    <row r="4" spans="1:12" ht="15.6" x14ac:dyDescent="0.3">
      <c r="D4" s="2"/>
      <c r="E4" s="2"/>
      <c r="F4" s="2"/>
      <c r="G4" s="2"/>
      <c r="H4" s="2"/>
      <c r="I4" s="2"/>
      <c r="J4" s="2"/>
    </row>
    <row r="5" spans="1:12" ht="15.6" x14ac:dyDescent="0.3">
      <c r="C5" s="2" t="s">
        <v>6</v>
      </c>
      <c r="D5" s="2"/>
      <c r="E5" s="2"/>
      <c r="F5" s="2" t="s">
        <v>1</v>
      </c>
      <c r="G5" s="2"/>
      <c r="H5" s="2"/>
      <c r="I5" s="2" t="s">
        <v>0</v>
      </c>
    </row>
    <row r="6" spans="1:12" x14ac:dyDescent="0.3">
      <c r="B6" s="1" t="s">
        <v>13</v>
      </c>
      <c r="C6" s="1" t="s">
        <v>14</v>
      </c>
      <c r="E6" s="1" t="s">
        <v>13</v>
      </c>
      <c r="F6" s="1" t="s">
        <v>12</v>
      </c>
      <c r="H6" s="1" t="s">
        <v>13</v>
      </c>
      <c r="I6" s="1" t="s">
        <v>14</v>
      </c>
    </row>
    <row r="7" spans="1:12" x14ac:dyDescent="0.3">
      <c r="B7" s="5"/>
      <c r="C7" s="1" t="s">
        <v>8</v>
      </c>
      <c r="E7" s="5">
        <v>1000</v>
      </c>
      <c r="F7" s="1" t="s">
        <v>2</v>
      </c>
      <c r="H7" s="5">
        <v>1000</v>
      </c>
      <c r="I7" s="1" t="s">
        <v>10</v>
      </c>
    </row>
    <row r="8" spans="1:12" x14ac:dyDescent="0.3">
      <c r="B8" s="5">
        <f>E10</f>
        <v>6000</v>
      </c>
      <c r="C8" s="1" t="s">
        <v>7</v>
      </c>
      <c r="E8" s="5">
        <v>2000</v>
      </c>
      <c r="F8" s="1" t="s">
        <v>3</v>
      </c>
      <c r="H8" s="5">
        <v>3000</v>
      </c>
      <c r="I8" s="1" t="s">
        <v>11</v>
      </c>
    </row>
    <row r="9" spans="1:12" x14ac:dyDescent="0.3">
      <c r="B9" s="5">
        <f>H10</f>
        <v>4000</v>
      </c>
      <c r="C9" s="1" t="s">
        <v>0</v>
      </c>
      <c r="E9" s="5">
        <v>3000</v>
      </c>
      <c r="F9" s="1" t="s">
        <v>4</v>
      </c>
      <c r="H9" s="5"/>
    </row>
    <row r="10" spans="1:12" ht="12.6" customHeight="1" x14ac:dyDescent="0.3">
      <c r="B10" s="5"/>
      <c r="E10" s="6">
        <f>SUBTOTAL(109,E7:E9)</f>
        <v>6000</v>
      </c>
      <c r="F10" s="4" t="s">
        <v>5</v>
      </c>
      <c r="H10" s="6">
        <f>SUBTOTAL(109,H7:H9)</f>
        <v>4000</v>
      </c>
      <c r="I10" s="4" t="s">
        <v>5</v>
      </c>
    </row>
    <row r="11" spans="1:12" x14ac:dyDescent="0.3">
      <c r="B11" s="7">
        <f>B7+B8-B9</f>
        <v>2000</v>
      </c>
      <c r="C11" s="3" t="s">
        <v>9</v>
      </c>
    </row>
    <row r="12" spans="1:12" x14ac:dyDescent="0.3"/>
    <row r="13" spans="1:12" x14ac:dyDescent="0.3"/>
    <row r="14" spans="1:12" x14ac:dyDescent="0.3"/>
    <row r="15" spans="1:12" x14ac:dyDescent="0.3"/>
    <row r="16" spans="1:12" x14ac:dyDescent="0.3"/>
    <row r="17" spans="8:9" x14ac:dyDescent="0.3"/>
    <row r="18" spans="8:9" x14ac:dyDescent="0.3"/>
    <row r="19" spans="8:9" x14ac:dyDescent="0.3"/>
    <row r="20" spans="8:9" x14ac:dyDescent="0.3">
      <c r="H20" s="1" t="s">
        <v>1</v>
      </c>
      <c r="I20" s="1" t="s">
        <v>0</v>
      </c>
    </row>
    <row r="21" spans="8:9" x14ac:dyDescent="0.3">
      <c r="H21" s="1">
        <f>E10</f>
        <v>6000</v>
      </c>
      <c r="I21" s="1">
        <f>H10</f>
        <v>4000</v>
      </c>
    </row>
    <row r="22" spans="8:9" x14ac:dyDescent="0.3"/>
    <row r="23" spans="8:9" x14ac:dyDescent="0.3"/>
    <row r="24" spans="8:9" x14ac:dyDescent="0.3"/>
    <row r="25" spans="8:9" x14ac:dyDescent="0.3"/>
    <row r="26" spans="8:9" x14ac:dyDescent="0.3"/>
    <row r="27" spans="8:9" x14ac:dyDescent="0.3"/>
    <row r="28" spans="8:9" x14ac:dyDescent="0.3"/>
    <row r="29" spans="8:9" x14ac:dyDescent="0.3"/>
    <row r="30" spans="8:9" x14ac:dyDescent="0.3"/>
    <row r="31" spans="8:9" x14ac:dyDescent="0.3"/>
    <row r="32" spans="8:9" x14ac:dyDescent="0.3"/>
  </sheetData>
  <mergeCells count="1">
    <mergeCell ref="A2:I2"/>
  </mergeCells>
  <pageMargins left="0.7" right="0.7" top="0.75" bottom="0.75" header="0.3" footer="0.3"/>
  <drawing r:id="rId1"/>
  <tableParts count="3">
    <tablePart r:id="rId2"/>
    <tablePart r:id="rId3"/>
    <tablePart r:id="rId4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42DC68-C136-4BC4-BC10-8029ED0A721B}">
  <dimension ref="A1:L32"/>
  <sheetViews>
    <sheetView zoomScaleNormal="100" workbookViewId="0">
      <selection activeCell="A2" sqref="A2:I2"/>
    </sheetView>
  </sheetViews>
  <sheetFormatPr defaultColWidth="0" defaultRowHeight="14.4" zeroHeight="1" x14ac:dyDescent="0.3"/>
  <cols>
    <col min="1" max="1" width="8.88671875" style="1" customWidth="1"/>
    <col min="2" max="2" width="13" style="1" customWidth="1"/>
    <col min="3" max="3" width="16" style="1" customWidth="1"/>
    <col min="4" max="4" width="6.44140625" style="1" customWidth="1"/>
    <col min="5" max="5" width="13" style="1" customWidth="1"/>
    <col min="6" max="6" width="16.77734375" style="1" customWidth="1"/>
    <col min="7" max="7" width="9.6640625" style="1" customWidth="1"/>
    <col min="8" max="9" width="13" style="1" customWidth="1"/>
    <col min="10" max="10" width="16.21875" style="1" customWidth="1"/>
    <col min="11" max="11" width="10.109375" style="1" hidden="1"/>
    <col min="12" max="16384" width="8.88671875" style="1" hidden="1"/>
  </cols>
  <sheetData>
    <row r="1" spans="1:12" x14ac:dyDescent="0.3"/>
    <row r="2" spans="1:12" ht="39" customHeight="1" x14ac:dyDescent="0.3">
      <c r="A2" s="14" t="s">
        <v>16</v>
      </c>
      <c r="B2" s="14"/>
      <c r="C2" s="14"/>
      <c r="D2" s="14"/>
      <c r="E2" s="14"/>
      <c r="F2" s="14"/>
      <c r="G2" s="14"/>
      <c r="H2" s="14"/>
      <c r="I2" s="14"/>
      <c r="J2" s="9"/>
      <c r="K2" s="9"/>
      <c r="L2" s="9"/>
    </row>
    <row r="3" spans="1:12" ht="18.600000000000001" customHeight="1" x14ac:dyDescent="0.3">
      <c r="A3" s="10"/>
      <c r="B3" s="10"/>
      <c r="C3" s="10"/>
      <c r="D3" s="10"/>
      <c r="E3" s="10"/>
      <c r="F3" s="12" t="str">
        <f>TEXT(H3,"dddd")</f>
        <v>Tuesday</v>
      </c>
      <c r="G3" s="10"/>
      <c r="H3" s="13">
        <v>45566</v>
      </c>
      <c r="I3" s="11" t="s">
        <v>15</v>
      </c>
      <c r="J3" s="8"/>
      <c r="K3" s="8"/>
      <c r="L3" s="8"/>
    </row>
    <row r="4" spans="1:12" ht="15.6" x14ac:dyDescent="0.3">
      <c r="D4" s="2"/>
      <c r="E4" s="2"/>
      <c r="F4" s="2"/>
      <c r="G4" s="2"/>
      <c r="H4" s="2"/>
      <c r="I4" s="2"/>
      <c r="J4" s="2"/>
    </row>
    <row r="5" spans="1:12" ht="15.6" x14ac:dyDescent="0.3">
      <c r="C5" s="2" t="s">
        <v>6</v>
      </c>
      <c r="D5" s="2"/>
      <c r="E5" s="2"/>
      <c r="F5" s="2" t="s">
        <v>1</v>
      </c>
      <c r="G5" s="2"/>
      <c r="H5" s="2"/>
      <c r="I5" s="2" t="s">
        <v>0</v>
      </c>
    </row>
    <row r="6" spans="1:12" x14ac:dyDescent="0.3">
      <c r="B6" s="1" t="s">
        <v>13</v>
      </c>
      <c r="C6" s="1" t="s">
        <v>14</v>
      </c>
      <c r="E6" s="1" t="s">
        <v>13</v>
      </c>
      <c r="F6" s="1" t="s">
        <v>12</v>
      </c>
      <c r="H6" s="1" t="s">
        <v>13</v>
      </c>
      <c r="I6" s="1" t="s">
        <v>14</v>
      </c>
    </row>
    <row r="7" spans="1:12" x14ac:dyDescent="0.3">
      <c r="B7" s="5"/>
      <c r="C7" s="1" t="s">
        <v>8</v>
      </c>
      <c r="E7" s="5">
        <v>1000</v>
      </c>
      <c r="F7" s="1" t="s">
        <v>2</v>
      </c>
      <c r="H7" s="5">
        <v>1000</v>
      </c>
      <c r="I7" s="1" t="s">
        <v>10</v>
      </c>
    </row>
    <row r="8" spans="1:12" x14ac:dyDescent="0.3">
      <c r="B8" s="5">
        <f>E10</f>
        <v>6000</v>
      </c>
      <c r="C8" s="1" t="s">
        <v>7</v>
      </c>
      <c r="E8" s="5">
        <v>2000</v>
      </c>
      <c r="F8" s="1" t="s">
        <v>3</v>
      </c>
      <c r="H8" s="5">
        <v>3000</v>
      </c>
      <c r="I8" s="1" t="s">
        <v>11</v>
      </c>
    </row>
    <row r="9" spans="1:12" x14ac:dyDescent="0.3">
      <c r="B9" s="5">
        <f>H10</f>
        <v>4000</v>
      </c>
      <c r="C9" s="1" t="s">
        <v>0</v>
      </c>
      <c r="E9" s="5">
        <v>3000</v>
      </c>
      <c r="F9" s="1" t="s">
        <v>4</v>
      </c>
      <c r="H9" s="5"/>
    </row>
    <row r="10" spans="1:12" ht="12.6" customHeight="1" x14ac:dyDescent="0.3">
      <c r="B10" s="5"/>
      <c r="E10" s="6">
        <f>SUBTOTAL(109,E7:E9)</f>
        <v>6000</v>
      </c>
      <c r="F10" s="4" t="s">
        <v>5</v>
      </c>
      <c r="H10" s="6">
        <f>SUBTOTAL(109,H7:H9)</f>
        <v>4000</v>
      </c>
      <c r="I10" s="4" t="s">
        <v>5</v>
      </c>
    </row>
    <row r="11" spans="1:12" x14ac:dyDescent="0.3">
      <c r="B11" s="7">
        <f>B7+B8-B9</f>
        <v>2000</v>
      </c>
      <c r="C11" s="3" t="s">
        <v>9</v>
      </c>
    </row>
    <row r="12" spans="1:12" x14ac:dyDescent="0.3"/>
    <row r="13" spans="1:12" x14ac:dyDescent="0.3"/>
    <row r="14" spans="1:12" x14ac:dyDescent="0.3"/>
    <row r="15" spans="1:12" x14ac:dyDescent="0.3"/>
    <row r="16" spans="1:12" x14ac:dyDescent="0.3"/>
    <row r="17" spans="8:9" x14ac:dyDescent="0.3"/>
    <row r="18" spans="8:9" x14ac:dyDescent="0.3"/>
    <row r="19" spans="8:9" x14ac:dyDescent="0.3"/>
    <row r="20" spans="8:9" x14ac:dyDescent="0.3">
      <c r="H20" s="1" t="s">
        <v>1</v>
      </c>
      <c r="I20" s="1" t="s">
        <v>0</v>
      </c>
    </row>
    <row r="21" spans="8:9" x14ac:dyDescent="0.3">
      <c r="H21" s="1">
        <f>E10</f>
        <v>6000</v>
      </c>
      <c r="I21" s="1">
        <f>H10</f>
        <v>4000</v>
      </c>
    </row>
    <row r="22" spans="8:9" x14ac:dyDescent="0.3"/>
    <row r="23" spans="8:9" x14ac:dyDescent="0.3"/>
    <row r="24" spans="8:9" x14ac:dyDescent="0.3"/>
    <row r="25" spans="8:9" x14ac:dyDescent="0.3"/>
    <row r="26" spans="8:9" x14ac:dyDescent="0.3"/>
    <row r="27" spans="8:9" x14ac:dyDescent="0.3"/>
    <row r="28" spans="8:9" x14ac:dyDescent="0.3"/>
    <row r="29" spans="8:9" x14ac:dyDescent="0.3"/>
    <row r="30" spans="8:9" x14ac:dyDescent="0.3"/>
    <row r="31" spans="8:9" x14ac:dyDescent="0.3"/>
    <row r="32" spans="8:9" x14ac:dyDescent="0.3"/>
  </sheetData>
  <mergeCells count="1">
    <mergeCell ref="A2:I2"/>
  </mergeCells>
  <pageMargins left="0.7" right="0.7" top="0.75" bottom="0.75" header="0.3" footer="0.3"/>
  <pageSetup orientation="landscape" r:id="rId1"/>
  <drawing r:id="rId2"/>
  <tableParts count="3">
    <tablePart r:id="rId3"/>
    <tablePart r:id="rId4"/>
    <tablePart r:id="rId5"/>
  </tablePart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85A3F2-EC30-462F-940A-01729AC8B106}">
  <dimension ref="A1:M32"/>
  <sheetViews>
    <sheetView workbookViewId="0">
      <selection activeCell="I31" sqref="I31"/>
    </sheetView>
  </sheetViews>
  <sheetFormatPr defaultColWidth="0" defaultRowHeight="14.4" zeroHeight="1" x14ac:dyDescent="0.3"/>
  <cols>
    <col min="1" max="1" width="8.88671875" style="1" customWidth="1"/>
    <col min="2" max="2" width="13" style="1" customWidth="1"/>
    <col min="3" max="3" width="16" style="1" customWidth="1"/>
    <col min="4" max="4" width="6.44140625" style="1" customWidth="1"/>
    <col min="5" max="5" width="13" style="1" customWidth="1"/>
    <col min="6" max="6" width="16.77734375" style="1" customWidth="1"/>
    <col min="7" max="7" width="9.6640625" style="1" customWidth="1"/>
    <col min="8" max="9" width="13" style="1" customWidth="1"/>
    <col min="10" max="10" width="16.21875" style="1" customWidth="1"/>
    <col min="11" max="11" width="10.109375" style="1" hidden="1"/>
    <col min="12" max="12" width="0" style="1" hidden="1"/>
    <col min="14" max="16384" width="8.88671875" style="1" hidden="1"/>
  </cols>
  <sheetData>
    <row r="1" spans="1:12" x14ac:dyDescent="0.3"/>
    <row r="2" spans="1:12" ht="39" customHeight="1" x14ac:dyDescent="0.3">
      <c r="A2" s="14" t="s">
        <v>16</v>
      </c>
      <c r="B2" s="14"/>
      <c r="C2" s="14"/>
      <c r="D2" s="14"/>
      <c r="E2" s="14"/>
      <c r="F2" s="14"/>
      <c r="G2" s="14"/>
      <c r="H2" s="14"/>
      <c r="I2" s="14"/>
      <c r="J2" s="9"/>
      <c r="K2" s="9"/>
      <c r="L2" s="9"/>
    </row>
    <row r="3" spans="1:12" ht="18.600000000000001" customHeight="1" x14ac:dyDescent="0.3">
      <c r="A3" s="10"/>
      <c r="B3" s="10"/>
      <c r="C3" s="10"/>
      <c r="D3" s="10"/>
      <c r="E3" s="10"/>
      <c r="F3" s="12" t="str">
        <f>TEXT(H3,"dddd")</f>
        <v>Tuesday</v>
      </c>
      <c r="G3" s="10"/>
      <c r="H3" s="13">
        <v>45566</v>
      </c>
      <c r="I3" s="11" t="s">
        <v>15</v>
      </c>
      <c r="J3" s="8"/>
      <c r="K3" s="8"/>
      <c r="L3" s="8"/>
    </row>
    <row r="4" spans="1:12" ht="15.6" x14ac:dyDescent="0.3">
      <c r="D4" s="2"/>
      <c r="E4" s="2"/>
      <c r="F4" s="2"/>
      <c r="G4" s="2"/>
      <c r="H4" s="2"/>
      <c r="I4" s="2"/>
      <c r="J4" s="2"/>
    </row>
    <row r="5" spans="1:12" ht="15.6" x14ac:dyDescent="0.3">
      <c r="C5" s="2" t="s">
        <v>6</v>
      </c>
      <c r="D5" s="2"/>
      <c r="E5" s="2"/>
      <c r="F5" s="2" t="s">
        <v>1</v>
      </c>
      <c r="G5" s="2"/>
      <c r="H5" s="2"/>
      <c r="I5" s="2" t="s">
        <v>0</v>
      </c>
    </row>
    <row r="6" spans="1:12" x14ac:dyDescent="0.3">
      <c r="B6" s="1" t="s">
        <v>13</v>
      </c>
      <c r="C6" s="1" t="s">
        <v>14</v>
      </c>
      <c r="E6" s="1" t="s">
        <v>13</v>
      </c>
      <c r="F6" s="1" t="s">
        <v>12</v>
      </c>
      <c r="H6" s="1" t="s">
        <v>13</v>
      </c>
      <c r="I6" s="1" t="s">
        <v>14</v>
      </c>
    </row>
    <row r="7" spans="1:12" x14ac:dyDescent="0.3">
      <c r="B7" s="5"/>
      <c r="C7" s="1" t="s">
        <v>8</v>
      </c>
      <c r="E7" s="5">
        <v>1000</v>
      </c>
      <c r="F7" s="1" t="s">
        <v>2</v>
      </c>
      <c r="H7" s="5">
        <v>1000</v>
      </c>
      <c r="I7" s="1" t="s">
        <v>10</v>
      </c>
    </row>
    <row r="8" spans="1:12" x14ac:dyDescent="0.3">
      <c r="B8" s="5">
        <f>E10</f>
        <v>6000</v>
      </c>
      <c r="C8" s="1" t="s">
        <v>7</v>
      </c>
      <c r="E8" s="5">
        <v>2000</v>
      </c>
      <c r="F8" s="1" t="s">
        <v>3</v>
      </c>
      <c r="H8" s="5">
        <v>3000</v>
      </c>
      <c r="I8" s="1" t="s">
        <v>11</v>
      </c>
    </row>
    <row r="9" spans="1:12" x14ac:dyDescent="0.3">
      <c r="B9" s="5">
        <f>H10</f>
        <v>4000</v>
      </c>
      <c r="C9" s="1" t="s">
        <v>0</v>
      </c>
      <c r="E9" s="5">
        <v>3000</v>
      </c>
      <c r="F9" s="1" t="s">
        <v>4</v>
      </c>
      <c r="H9" s="5"/>
    </row>
    <row r="10" spans="1:12" ht="12.6" customHeight="1" x14ac:dyDescent="0.3">
      <c r="B10" s="5"/>
      <c r="E10" s="6">
        <f>SUBTOTAL(109,E7:E9)</f>
        <v>6000</v>
      </c>
      <c r="F10" s="4" t="s">
        <v>5</v>
      </c>
      <c r="H10" s="6">
        <f>SUBTOTAL(109,H7:H9)</f>
        <v>4000</v>
      </c>
      <c r="I10" s="4" t="s">
        <v>5</v>
      </c>
    </row>
    <row r="11" spans="1:12" x14ac:dyDescent="0.3">
      <c r="B11" s="7">
        <f>B7+B8-B9</f>
        <v>2000</v>
      </c>
      <c r="C11" s="3" t="s">
        <v>9</v>
      </c>
    </row>
    <row r="12" spans="1:12" x14ac:dyDescent="0.3"/>
    <row r="13" spans="1:12" x14ac:dyDescent="0.3"/>
    <row r="14" spans="1:12" x14ac:dyDescent="0.3"/>
    <row r="15" spans="1:12" x14ac:dyDescent="0.3"/>
    <row r="16" spans="1:12" x14ac:dyDescent="0.3"/>
    <row r="17" spans="8:9" x14ac:dyDescent="0.3"/>
    <row r="18" spans="8:9" x14ac:dyDescent="0.3"/>
    <row r="19" spans="8:9" x14ac:dyDescent="0.3"/>
    <row r="20" spans="8:9" x14ac:dyDescent="0.3">
      <c r="H20" s="1" t="s">
        <v>1</v>
      </c>
      <c r="I20" s="1" t="s">
        <v>0</v>
      </c>
    </row>
    <row r="21" spans="8:9" x14ac:dyDescent="0.3">
      <c r="H21" s="1">
        <f>E10</f>
        <v>6000</v>
      </c>
      <c r="I21" s="1">
        <f>H10</f>
        <v>4000</v>
      </c>
    </row>
    <row r="22" spans="8:9" x14ac:dyDescent="0.3"/>
    <row r="23" spans="8:9" x14ac:dyDescent="0.3"/>
    <row r="24" spans="8:9" x14ac:dyDescent="0.3"/>
    <row r="25" spans="8:9" x14ac:dyDescent="0.3"/>
    <row r="26" spans="8:9" x14ac:dyDescent="0.3"/>
    <row r="27" spans="8:9" x14ac:dyDescent="0.3"/>
    <row r="28" spans="8:9" x14ac:dyDescent="0.3"/>
    <row r="29" spans="8:9" x14ac:dyDescent="0.3"/>
    <row r="30" spans="8:9" x14ac:dyDescent="0.3"/>
    <row r="31" spans="8:9" x14ac:dyDescent="0.3"/>
    <row r="32" spans="8:9" x14ac:dyDescent="0.3"/>
  </sheetData>
  <mergeCells count="1">
    <mergeCell ref="A2:I2"/>
  </mergeCells>
  <pageMargins left="0.7" right="0.7" top="0.75" bottom="0.75" header="0.3" footer="0.3"/>
  <drawing r:id="rId1"/>
  <tableParts count="3">
    <tablePart r:id="rId2"/>
    <tablePart r:id="rId3"/>
    <tablePart r:id="rId4"/>
  </tablePart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BFD333-89B9-46A3-8D12-6ADA0EFB61F7}">
  <dimension ref="A1:M32"/>
  <sheetViews>
    <sheetView topLeftCell="A2" workbookViewId="0">
      <selection activeCell="A2" sqref="A2:I2"/>
    </sheetView>
  </sheetViews>
  <sheetFormatPr defaultColWidth="0" defaultRowHeight="14.4" zeroHeight="1" x14ac:dyDescent="0.3"/>
  <cols>
    <col min="1" max="1" width="8.88671875" style="1" customWidth="1"/>
    <col min="2" max="2" width="13" style="1" customWidth="1"/>
    <col min="3" max="3" width="16" style="1" customWidth="1"/>
    <col min="4" max="4" width="6.44140625" style="1" customWidth="1"/>
    <col min="5" max="5" width="13" style="1" customWidth="1"/>
    <col min="6" max="6" width="16.77734375" style="1" customWidth="1"/>
    <col min="7" max="7" width="9.6640625" style="1" customWidth="1"/>
    <col min="8" max="9" width="13" style="1" customWidth="1"/>
    <col min="10" max="10" width="16.21875" style="1" customWidth="1"/>
    <col min="11" max="11" width="10.109375" style="1" hidden="1"/>
    <col min="12" max="12" width="0" style="1" hidden="1"/>
    <col min="14" max="16384" width="8.88671875" style="1" hidden="1"/>
  </cols>
  <sheetData>
    <row r="1" spans="1:12" x14ac:dyDescent="0.3"/>
    <row r="2" spans="1:12" ht="39" customHeight="1" x14ac:dyDescent="0.3">
      <c r="A2" s="14" t="s">
        <v>16</v>
      </c>
      <c r="B2" s="14"/>
      <c r="C2" s="14"/>
      <c r="D2" s="14"/>
      <c r="E2" s="14"/>
      <c r="F2" s="14"/>
      <c r="G2" s="14"/>
      <c r="H2" s="14"/>
      <c r="I2" s="14"/>
      <c r="J2" s="9"/>
      <c r="K2" s="9"/>
      <c r="L2" s="9"/>
    </row>
    <row r="3" spans="1:12" ht="18.600000000000001" customHeight="1" x14ac:dyDescent="0.3">
      <c r="A3" s="10"/>
      <c r="B3" s="10"/>
      <c r="C3" s="10"/>
      <c r="D3" s="10"/>
      <c r="E3" s="10"/>
      <c r="F3" s="12" t="str">
        <f>TEXT(H3,"dddd")</f>
        <v>Tuesday</v>
      </c>
      <c r="G3" s="10"/>
      <c r="H3" s="13">
        <v>45566</v>
      </c>
      <c r="I3" s="11" t="s">
        <v>15</v>
      </c>
      <c r="J3" s="8"/>
      <c r="K3" s="8"/>
      <c r="L3" s="8"/>
    </row>
    <row r="4" spans="1:12" ht="15.6" x14ac:dyDescent="0.3">
      <c r="D4" s="2"/>
      <c r="E4" s="2"/>
      <c r="F4" s="2"/>
      <c r="G4" s="2"/>
      <c r="H4" s="2"/>
      <c r="I4" s="2"/>
      <c r="J4" s="2"/>
    </row>
    <row r="5" spans="1:12" ht="15.6" x14ac:dyDescent="0.3">
      <c r="C5" s="2" t="s">
        <v>6</v>
      </c>
      <c r="D5" s="2"/>
      <c r="E5" s="2"/>
      <c r="F5" s="2" t="s">
        <v>1</v>
      </c>
      <c r="G5" s="2"/>
      <c r="H5" s="2"/>
      <c r="I5" s="2" t="s">
        <v>0</v>
      </c>
    </row>
    <row r="6" spans="1:12" x14ac:dyDescent="0.3">
      <c r="B6" s="1" t="s">
        <v>13</v>
      </c>
      <c r="C6" s="1" t="s">
        <v>14</v>
      </c>
      <c r="E6" s="1" t="s">
        <v>13</v>
      </c>
      <c r="F6" s="1" t="s">
        <v>12</v>
      </c>
      <c r="H6" s="1" t="s">
        <v>13</v>
      </c>
      <c r="I6" s="1" t="s">
        <v>14</v>
      </c>
    </row>
    <row r="7" spans="1:12" x14ac:dyDescent="0.3">
      <c r="B7" s="5"/>
      <c r="C7" s="1" t="s">
        <v>8</v>
      </c>
      <c r="E7" s="5">
        <v>1000</v>
      </c>
      <c r="F7" s="1" t="s">
        <v>2</v>
      </c>
      <c r="H7" s="5">
        <v>1000</v>
      </c>
      <c r="I7" s="1" t="s">
        <v>10</v>
      </c>
    </row>
    <row r="8" spans="1:12" x14ac:dyDescent="0.3">
      <c r="B8" s="5">
        <f>E10</f>
        <v>6000</v>
      </c>
      <c r="C8" s="1" t="s">
        <v>7</v>
      </c>
      <c r="E8" s="5">
        <v>2000</v>
      </c>
      <c r="F8" s="1" t="s">
        <v>3</v>
      </c>
      <c r="H8" s="5">
        <v>3000</v>
      </c>
      <c r="I8" s="1" t="s">
        <v>11</v>
      </c>
    </row>
    <row r="9" spans="1:12" x14ac:dyDescent="0.3">
      <c r="B9" s="5">
        <f>H10</f>
        <v>4000</v>
      </c>
      <c r="C9" s="1" t="s">
        <v>0</v>
      </c>
      <c r="E9" s="5">
        <v>3000</v>
      </c>
      <c r="F9" s="1" t="s">
        <v>4</v>
      </c>
      <c r="H9" s="5"/>
    </row>
    <row r="10" spans="1:12" ht="12.6" customHeight="1" x14ac:dyDescent="0.3">
      <c r="B10" s="5"/>
      <c r="E10" s="6">
        <f>SUBTOTAL(109,E7:E9)</f>
        <v>6000</v>
      </c>
      <c r="F10" s="4" t="s">
        <v>5</v>
      </c>
      <c r="H10" s="6">
        <f>SUBTOTAL(109,H7:H9)</f>
        <v>4000</v>
      </c>
      <c r="I10" s="4" t="s">
        <v>5</v>
      </c>
    </row>
    <row r="11" spans="1:12" x14ac:dyDescent="0.3">
      <c r="B11" s="7">
        <f>B7+B8-B9</f>
        <v>2000</v>
      </c>
      <c r="C11" s="3" t="s">
        <v>9</v>
      </c>
    </row>
    <row r="12" spans="1:12" x14ac:dyDescent="0.3"/>
    <row r="13" spans="1:12" x14ac:dyDescent="0.3"/>
    <row r="14" spans="1:12" x14ac:dyDescent="0.3"/>
    <row r="15" spans="1:12" x14ac:dyDescent="0.3"/>
    <row r="16" spans="1:12" x14ac:dyDescent="0.3"/>
    <row r="17" spans="8:9" x14ac:dyDescent="0.3"/>
    <row r="18" spans="8:9" x14ac:dyDescent="0.3"/>
    <row r="19" spans="8:9" x14ac:dyDescent="0.3"/>
    <row r="20" spans="8:9" x14ac:dyDescent="0.3">
      <c r="H20" s="1" t="s">
        <v>1</v>
      </c>
      <c r="I20" s="1" t="s">
        <v>0</v>
      </c>
    </row>
    <row r="21" spans="8:9" x14ac:dyDescent="0.3">
      <c r="H21" s="1">
        <f>E10</f>
        <v>6000</v>
      </c>
      <c r="I21" s="1">
        <f>H10</f>
        <v>4000</v>
      </c>
    </row>
    <row r="22" spans="8:9" x14ac:dyDescent="0.3"/>
    <row r="23" spans="8:9" x14ac:dyDescent="0.3"/>
    <row r="24" spans="8:9" x14ac:dyDescent="0.3"/>
    <row r="25" spans="8:9" x14ac:dyDescent="0.3"/>
    <row r="26" spans="8:9" x14ac:dyDescent="0.3"/>
    <row r="27" spans="8:9" x14ac:dyDescent="0.3"/>
    <row r="28" spans="8:9" x14ac:dyDescent="0.3"/>
    <row r="29" spans="8:9" x14ac:dyDescent="0.3"/>
    <row r="30" spans="8:9" x14ac:dyDescent="0.3"/>
    <row r="31" spans="8:9" x14ac:dyDescent="0.3"/>
    <row r="32" spans="8:9" x14ac:dyDescent="0.3"/>
  </sheetData>
  <mergeCells count="1">
    <mergeCell ref="A2:I2"/>
  </mergeCells>
  <pageMargins left="0.7" right="0.7" top="0.75" bottom="0.75" header="0.3" footer="0.3"/>
  <drawing r:id="rId1"/>
  <tableParts count="3">
    <tablePart r:id="rId2"/>
    <tablePart r:id="rId3"/>
    <tablePart r:id="rId4"/>
  </tablePart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7CFB6A-E5EA-47D5-BAF9-D4FD72E705AD}">
  <dimension ref="A1:M32"/>
  <sheetViews>
    <sheetView workbookViewId="0">
      <selection activeCell="A2" sqref="A2:I2"/>
    </sheetView>
  </sheetViews>
  <sheetFormatPr defaultColWidth="0" defaultRowHeight="14.4" zeroHeight="1" x14ac:dyDescent="0.3"/>
  <cols>
    <col min="1" max="1" width="8.88671875" style="1" customWidth="1"/>
    <col min="2" max="2" width="13" style="1" customWidth="1"/>
    <col min="3" max="3" width="16" style="1" customWidth="1"/>
    <col min="4" max="4" width="6.44140625" style="1" customWidth="1"/>
    <col min="5" max="5" width="13" style="1" customWidth="1"/>
    <col min="6" max="6" width="16.77734375" style="1" customWidth="1"/>
    <col min="7" max="7" width="9.6640625" style="1" customWidth="1"/>
    <col min="8" max="9" width="13" style="1" customWidth="1"/>
    <col min="10" max="10" width="16.21875" style="1" customWidth="1"/>
    <col min="11" max="11" width="10.109375" style="1" hidden="1"/>
    <col min="12" max="12" width="0" style="1" hidden="1"/>
    <col min="14" max="16384" width="8.88671875" style="1" hidden="1"/>
  </cols>
  <sheetData>
    <row r="1" spans="1:12" x14ac:dyDescent="0.3"/>
    <row r="2" spans="1:12" ht="39" customHeight="1" x14ac:dyDescent="0.3">
      <c r="A2" s="14" t="s">
        <v>16</v>
      </c>
      <c r="B2" s="14"/>
      <c r="C2" s="14"/>
      <c r="D2" s="14"/>
      <c r="E2" s="14"/>
      <c r="F2" s="14"/>
      <c r="G2" s="14"/>
      <c r="H2" s="14"/>
      <c r="I2" s="14"/>
      <c r="J2" s="9"/>
      <c r="K2" s="9"/>
      <c r="L2" s="9"/>
    </row>
    <row r="3" spans="1:12" ht="18.600000000000001" customHeight="1" x14ac:dyDescent="0.3">
      <c r="A3" s="10"/>
      <c r="B3" s="10"/>
      <c r="C3" s="10"/>
      <c r="D3" s="10"/>
      <c r="E3" s="10"/>
      <c r="F3" s="12" t="str">
        <f>TEXT(H3,"dddd")</f>
        <v>Tuesday</v>
      </c>
      <c r="G3" s="10"/>
      <c r="H3" s="13">
        <v>45566</v>
      </c>
      <c r="I3" s="11" t="s">
        <v>15</v>
      </c>
      <c r="J3" s="8"/>
      <c r="K3" s="8"/>
      <c r="L3" s="8"/>
    </row>
    <row r="4" spans="1:12" ht="15.6" x14ac:dyDescent="0.3">
      <c r="D4" s="2"/>
      <c r="E4" s="2"/>
      <c r="F4" s="2"/>
      <c r="G4" s="2"/>
      <c r="H4" s="2"/>
      <c r="I4" s="2"/>
      <c r="J4" s="2"/>
    </row>
    <row r="5" spans="1:12" ht="15.6" x14ac:dyDescent="0.3">
      <c r="C5" s="2" t="s">
        <v>6</v>
      </c>
      <c r="D5" s="2"/>
      <c r="E5" s="2"/>
      <c r="F5" s="2" t="s">
        <v>1</v>
      </c>
      <c r="G5" s="2"/>
      <c r="H5" s="2"/>
      <c r="I5" s="2" t="s">
        <v>0</v>
      </c>
    </row>
    <row r="6" spans="1:12" x14ac:dyDescent="0.3">
      <c r="B6" s="1" t="s">
        <v>13</v>
      </c>
      <c r="C6" s="1" t="s">
        <v>14</v>
      </c>
      <c r="E6" s="1" t="s">
        <v>13</v>
      </c>
      <c r="F6" s="1" t="s">
        <v>12</v>
      </c>
      <c r="H6" s="1" t="s">
        <v>13</v>
      </c>
      <c r="I6" s="1" t="s">
        <v>14</v>
      </c>
    </row>
    <row r="7" spans="1:12" x14ac:dyDescent="0.3">
      <c r="B7" s="5"/>
      <c r="C7" s="1" t="s">
        <v>8</v>
      </c>
      <c r="E7" s="5">
        <v>1000</v>
      </c>
      <c r="F7" s="1" t="s">
        <v>2</v>
      </c>
      <c r="H7" s="5">
        <v>1000</v>
      </c>
      <c r="I7" s="1" t="s">
        <v>10</v>
      </c>
    </row>
    <row r="8" spans="1:12" x14ac:dyDescent="0.3">
      <c r="B8" s="5">
        <f>E10</f>
        <v>6000</v>
      </c>
      <c r="C8" s="1" t="s">
        <v>7</v>
      </c>
      <c r="E8" s="5">
        <v>2000</v>
      </c>
      <c r="F8" s="1" t="s">
        <v>3</v>
      </c>
      <c r="H8" s="5">
        <v>3000</v>
      </c>
      <c r="I8" s="1" t="s">
        <v>11</v>
      </c>
    </row>
    <row r="9" spans="1:12" x14ac:dyDescent="0.3">
      <c r="B9" s="5">
        <f>H10</f>
        <v>4000</v>
      </c>
      <c r="C9" s="1" t="s">
        <v>0</v>
      </c>
      <c r="E9" s="5">
        <v>3000</v>
      </c>
      <c r="F9" s="1" t="s">
        <v>4</v>
      </c>
      <c r="H9" s="5"/>
    </row>
    <row r="10" spans="1:12" ht="12.6" customHeight="1" x14ac:dyDescent="0.3">
      <c r="B10" s="5"/>
      <c r="E10" s="6">
        <f>SUBTOTAL(109,E7:E9)</f>
        <v>6000</v>
      </c>
      <c r="F10" s="4" t="s">
        <v>5</v>
      </c>
      <c r="H10" s="6">
        <f>SUBTOTAL(109,H7:H9)</f>
        <v>4000</v>
      </c>
      <c r="I10" s="4" t="s">
        <v>5</v>
      </c>
    </row>
    <row r="11" spans="1:12" x14ac:dyDescent="0.3">
      <c r="B11" s="7">
        <f>B7+B8-B9</f>
        <v>2000</v>
      </c>
      <c r="C11" s="3" t="s">
        <v>9</v>
      </c>
    </row>
    <row r="12" spans="1:12" x14ac:dyDescent="0.3"/>
    <row r="13" spans="1:12" x14ac:dyDescent="0.3"/>
    <row r="14" spans="1:12" x14ac:dyDescent="0.3"/>
    <row r="15" spans="1:12" x14ac:dyDescent="0.3"/>
    <row r="16" spans="1:12" x14ac:dyDescent="0.3"/>
    <row r="17" spans="8:9" x14ac:dyDescent="0.3"/>
    <row r="18" spans="8:9" x14ac:dyDescent="0.3"/>
    <row r="19" spans="8:9" x14ac:dyDescent="0.3"/>
    <row r="20" spans="8:9" x14ac:dyDescent="0.3">
      <c r="H20" s="1" t="s">
        <v>1</v>
      </c>
      <c r="I20" s="1" t="s">
        <v>0</v>
      </c>
    </row>
    <row r="21" spans="8:9" x14ac:dyDescent="0.3">
      <c r="H21" s="1">
        <f>E10</f>
        <v>6000</v>
      </c>
      <c r="I21" s="1">
        <f>H10</f>
        <v>4000</v>
      </c>
    </row>
    <row r="22" spans="8:9" x14ac:dyDescent="0.3"/>
    <row r="23" spans="8:9" x14ac:dyDescent="0.3"/>
    <row r="24" spans="8:9" x14ac:dyDescent="0.3"/>
    <row r="25" spans="8:9" x14ac:dyDescent="0.3"/>
    <row r="26" spans="8:9" x14ac:dyDescent="0.3"/>
    <row r="27" spans="8:9" x14ac:dyDescent="0.3"/>
    <row r="28" spans="8:9" x14ac:dyDescent="0.3"/>
    <row r="29" spans="8:9" x14ac:dyDescent="0.3"/>
    <row r="30" spans="8:9" x14ac:dyDescent="0.3"/>
    <row r="31" spans="8:9" x14ac:dyDescent="0.3"/>
    <row r="32" spans="8:9" x14ac:dyDescent="0.3"/>
  </sheetData>
  <mergeCells count="1">
    <mergeCell ref="A2:I2"/>
  </mergeCells>
  <pageMargins left="0.7" right="0.7" top="0.75" bottom="0.75" header="0.3" footer="0.3"/>
  <drawing r:id="rId1"/>
  <tableParts count="3">
    <tablePart r:id="rId2"/>
    <tablePart r:id="rId3"/>
    <tablePart r:id="rId4"/>
  </tablePart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E30A7B-11D3-43F9-9106-6E10D128DA4A}">
  <dimension ref="A1:M32"/>
  <sheetViews>
    <sheetView workbookViewId="0">
      <selection activeCell="A2" sqref="A2:I2"/>
    </sheetView>
  </sheetViews>
  <sheetFormatPr defaultColWidth="0" defaultRowHeight="14.4" zeroHeight="1" x14ac:dyDescent="0.3"/>
  <cols>
    <col min="1" max="1" width="8.88671875" style="1" customWidth="1"/>
    <col min="2" max="2" width="13" style="1" customWidth="1"/>
    <col min="3" max="3" width="16" style="1" customWidth="1"/>
    <col min="4" max="4" width="6.44140625" style="1" customWidth="1"/>
    <col min="5" max="5" width="13" style="1" customWidth="1"/>
    <col min="6" max="6" width="16.77734375" style="1" customWidth="1"/>
    <col min="7" max="7" width="9.6640625" style="1" customWidth="1"/>
    <col min="8" max="9" width="13" style="1" customWidth="1"/>
    <col min="10" max="10" width="16.21875" style="1" customWidth="1"/>
    <col min="11" max="11" width="10.109375" style="1" hidden="1"/>
    <col min="12" max="12" width="0" style="1" hidden="1"/>
    <col min="14" max="16384" width="8.88671875" style="1" hidden="1"/>
  </cols>
  <sheetData>
    <row r="1" spans="1:12" x14ac:dyDescent="0.3"/>
    <row r="2" spans="1:12" ht="39" customHeight="1" x14ac:dyDescent="0.3">
      <c r="A2" s="14" t="s">
        <v>16</v>
      </c>
      <c r="B2" s="14"/>
      <c r="C2" s="14"/>
      <c r="D2" s="14"/>
      <c r="E2" s="14"/>
      <c r="F2" s="14"/>
      <c r="G2" s="14"/>
      <c r="H2" s="14"/>
      <c r="I2" s="14"/>
      <c r="J2" s="9"/>
      <c r="K2" s="9"/>
      <c r="L2" s="9"/>
    </row>
    <row r="3" spans="1:12" ht="18.600000000000001" customHeight="1" x14ac:dyDescent="0.3">
      <c r="A3" s="10"/>
      <c r="B3" s="10"/>
      <c r="C3" s="10"/>
      <c r="D3" s="10"/>
      <c r="E3" s="10"/>
      <c r="F3" s="12" t="str">
        <f>TEXT(H3,"dddd")</f>
        <v>Tuesday</v>
      </c>
      <c r="G3" s="10"/>
      <c r="H3" s="13">
        <v>45566</v>
      </c>
      <c r="I3" s="11" t="s">
        <v>15</v>
      </c>
      <c r="J3" s="8"/>
      <c r="K3" s="8"/>
      <c r="L3" s="8"/>
    </row>
    <row r="4" spans="1:12" ht="15.6" x14ac:dyDescent="0.3">
      <c r="D4" s="2"/>
      <c r="E4" s="2"/>
      <c r="F4" s="2"/>
      <c r="G4" s="2"/>
      <c r="H4" s="2"/>
      <c r="I4" s="2"/>
      <c r="J4" s="2"/>
    </row>
    <row r="5" spans="1:12" ht="15.6" x14ac:dyDescent="0.3">
      <c r="C5" s="2" t="s">
        <v>6</v>
      </c>
      <c r="D5" s="2"/>
      <c r="E5" s="2"/>
      <c r="F5" s="2" t="s">
        <v>1</v>
      </c>
      <c r="G5" s="2"/>
      <c r="H5" s="2"/>
      <c r="I5" s="2" t="s">
        <v>0</v>
      </c>
    </row>
    <row r="6" spans="1:12" x14ac:dyDescent="0.3">
      <c r="B6" s="1" t="s">
        <v>13</v>
      </c>
      <c r="C6" s="1" t="s">
        <v>14</v>
      </c>
      <c r="E6" s="1" t="s">
        <v>13</v>
      </c>
      <c r="F6" s="1" t="s">
        <v>12</v>
      </c>
      <c r="H6" s="1" t="s">
        <v>13</v>
      </c>
      <c r="I6" s="1" t="s">
        <v>14</v>
      </c>
    </row>
    <row r="7" spans="1:12" x14ac:dyDescent="0.3">
      <c r="B7" s="5"/>
      <c r="C7" s="1" t="s">
        <v>8</v>
      </c>
      <c r="E7" s="5">
        <v>1000</v>
      </c>
      <c r="F7" s="1" t="s">
        <v>2</v>
      </c>
      <c r="H7" s="5">
        <v>1000</v>
      </c>
      <c r="I7" s="1" t="s">
        <v>10</v>
      </c>
    </row>
    <row r="8" spans="1:12" x14ac:dyDescent="0.3">
      <c r="B8" s="5">
        <f>E10</f>
        <v>6000</v>
      </c>
      <c r="C8" s="1" t="s">
        <v>7</v>
      </c>
      <c r="E8" s="5">
        <v>2000</v>
      </c>
      <c r="F8" s="1" t="s">
        <v>3</v>
      </c>
      <c r="H8" s="5">
        <v>3000</v>
      </c>
      <c r="I8" s="1" t="s">
        <v>11</v>
      </c>
    </row>
    <row r="9" spans="1:12" x14ac:dyDescent="0.3">
      <c r="B9" s="5">
        <f>H10</f>
        <v>4000</v>
      </c>
      <c r="C9" s="1" t="s">
        <v>0</v>
      </c>
      <c r="E9" s="5">
        <v>3000</v>
      </c>
      <c r="F9" s="1" t="s">
        <v>4</v>
      </c>
      <c r="H9" s="5"/>
    </row>
    <row r="10" spans="1:12" ht="12.6" customHeight="1" x14ac:dyDescent="0.3">
      <c r="B10" s="5"/>
      <c r="E10" s="6">
        <f>SUBTOTAL(109,E7:E9)</f>
        <v>6000</v>
      </c>
      <c r="F10" s="4" t="s">
        <v>5</v>
      </c>
      <c r="H10" s="6">
        <f>SUBTOTAL(109,H7:H9)</f>
        <v>4000</v>
      </c>
      <c r="I10" s="4" t="s">
        <v>5</v>
      </c>
    </row>
    <row r="11" spans="1:12" x14ac:dyDescent="0.3">
      <c r="B11" s="7">
        <f>B7+B8-B9</f>
        <v>2000</v>
      </c>
      <c r="C11" s="3" t="s">
        <v>9</v>
      </c>
    </row>
    <row r="12" spans="1:12" x14ac:dyDescent="0.3"/>
    <row r="13" spans="1:12" x14ac:dyDescent="0.3"/>
    <row r="14" spans="1:12" x14ac:dyDescent="0.3"/>
    <row r="15" spans="1:12" x14ac:dyDescent="0.3"/>
    <row r="16" spans="1:12" x14ac:dyDescent="0.3"/>
    <row r="17" spans="8:9" x14ac:dyDescent="0.3"/>
    <row r="18" spans="8:9" x14ac:dyDescent="0.3"/>
    <row r="19" spans="8:9" x14ac:dyDescent="0.3"/>
    <row r="20" spans="8:9" x14ac:dyDescent="0.3">
      <c r="H20" s="1" t="s">
        <v>1</v>
      </c>
      <c r="I20" s="1" t="s">
        <v>0</v>
      </c>
    </row>
    <row r="21" spans="8:9" x14ac:dyDescent="0.3">
      <c r="H21" s="1">
        <f>E10</f>
        <v>6000</v>
      </c>
      <c r="I21" s="1">
        <f>H10</f>
        <v>4000</v>
      </c>
    </row>
    <row r="22" spans="8:9" x14ac:dyDescent="0.3"/>
    <row r="23" spans="8:9" x14ac:dyDescent="0.3"/>
    <row r="24" spans="8:9" x14ac:dyDescent="0.3"/>
    <row r="25" spans="8:9" x14ac:dyDescent="0.3"/>
    <row r="26" spans="8:9" x14ac:dyDescent="0.3"/>
    <row r="27" spans="8:9" x14ac:dyDescent="0.3"/>
    <row r="28" spans="8:9" x14ac:dyDescent="0.3"/>
    <row r="29" spans="8:9" x14ac:dyDescent="0.3"/>
    <row r="30" spans="8:9" x14ac:dyDescent="0.3"/>
    <row r="31" spans="8:9" x14ac:dyDescent="0.3"/>
    <row r="32" spans="8:9" x14ac:dyDescent="0.3"/>
  </sheetData>
  <mergeCells count="1">
    <mergeCell ref="A2:I2"/>
  </mergeCells>
  <pageMargins left="0.7" right="0.7" top="0.75" bottom="0.75" header="0.3" footer="0.3"/>
  <drawing r:id="rId1"/>
  <tableParts count="3">
    <tablePart r:id="rId2"/>
    <tablePart r:id="rId3"/>
    <tablePart r:id="rId4"/>
  </tablePart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7FB20B-2434-4749-80C8-9B9EA7E1C9D3}">
  <dimension ref="A1:M32"/>
  <sheetViews>
    <sheetView topLeftCell="A4" workbookViewId="0">
      <selection activeCell="A2" sqref="A2:I2"/>
    </sheetView>
  </sheetViews>
  <sheetFormatPr defaultColWidth="0" defaultRowHeight="14.4" zeroHeight="1" x14ac:dyDescent="0.3"/>
  <cols>
    <col min="1" max="1" width="8.88671875" style="1" customWidth="1"/>
    <col min="2" max="2" width="13" style="1" customWidth="1"/>
    <col min="3" max="3" width="16" style="1" customWidth="1"/>
    <col min="4" max="4" width="6.44140625" style="1" customWidth="1"/>
    <col min="5" max="5" width="13" style="1" customWidth="1"/>
    <col min="6" max="6" width="16.77734375" style="1" customWidth="1"/>
    <col min="7" max="7" width="9.6640625" style="1" customWidth="1"/>
    <col min="8" max="9" width="13" style="1" customWidth="1"/>
    <col min="10" max="10" width="16.21875" style="1" customWidth="1"/>
    <col min="11" max="11" width="10.109375" style="1" hidden="1"/>
    <col min="12" max="12" width="0" style="1" hidden="1"/>
    <col min="14" max="16384" width="8.88671875" style="1" hidden="1"/>
  </cols>
  <sheetData>
    <row r="1" spans="1:12" x14ac:dyDescent="0.3"/>
    <row r="2" spans="1:12" ht="39" customHeight="1" x14ac:dyDescent="0.3">
      <c r="A2" s="14" t="s">
        <v>16</v>
      </c>
      <c r="B2" s="14"/>
      <c r="C2" s="14"/>
      <c r="D2" s="14"/>
      <c r="E2" s="14"/>
      <c r="F2" s="14"/>
      <c r="G2" s="14"/>
      <c r="H2" s="14"/>
      <c r="I2" s="14"/>
      <c r="J2" s="9"/>
      <c r="K2" s="9"/>
      <c r="L2" s="9"/>
    </row>
    <row r="3" spans="1:12" ht="18.600000000000001" customHeight="1" x14ac:dyDescent="0.3">
      <c r="A3" s="10"/>
      <c r="B3" s="10"/>
      <c r="C3" s="10"/>
      <c r="D3" s="10"/>
      <c r="E3" s="10"/>
      <c r="F3" s="12" t="str">
        <f>TEXT(H3,"dddd")</f>
        <v>Tuesday</v>
      </c>
      <c r="G3" s="10"/>
      <c r="H3" s="13">
        <v>45566</v>
      </c>
      <c r="I3" s="11" t="s">
        <v>15</v>
      </c>
      <c r="J3" s="8"/>
      <c r="K3" s="8"/>
      <c r="L3" s="8"/>
    </row>
    <row r="4" spans="1:12" ht="15.6" x14ac:dyDescent="0.3">
      <c r="D4" s="2"/>
      <c r="E4" s="2"/>
      <c r="F4" s="2"/>
      <c r="G4" s="2"/>
      <c r="H4" s="2"/>
      <c r="I4" s="2"/>
      <c r="J4" s="2"/>
    </row>
    <row r="5" spans="1:12" ht="15.6" x14ac:dyDescent="0.3">
      <c r="C5" s="2" t="s">
        <v>6</v>
      </c>
      <c r="D5" s="2"/>
      <c r="E5" s="2"/>
      <c r="F5" s="2" t="s">
        <v>1</v>
      </c>
      <c r="G5" s="2"/>
      <c r="H5" s="2"/>
      <c r="I5" s="2" t="s">
        <v>0</v>
      </c>
    </row>
    <row r="6" spans="1:12" x14ac:dyDescent="0.3">
      <c r="B6" s="1" t="s">
        <v>13</v>
      </c>
      <c r="C6" s="1" t="s">
        <v>14</v>
      </c>
      <c r="E6" s="1" t="s">
        <v>13</v>
      </c>
      <c r="F6" s="1" t="s">
        <v>12</v>
      </c>
      <c r="H6" s="1" t="s">
        <v>13</v>
      </c>
      <c r="I6" s="1" t="s">
        <v>14</v>
      </c>
    </row>
    <row r="7" spans="1:12" x14ac:dyDescent="0.3">
      <c r="B7" s="5"/>
      <c r="C7" s="1" t="s">
        <v>8</v>
      </c>
      <c r="E7" s="5">
        <v>1000</v>
      </c>
      <c r="F7" s="1" t="s">
        <v>2</v>
      </c>
      <c r="H7" s="5">
        <v>1000</v>
      </c>
      <c r="I7" s="1" t="s">
        <v>10</v>
      </c>
    </row>
    <row r="8" spans="1:12" x14ac:dyDescent="0.3">
      <c r="B8" s="5">
        <f>E10</f>
        <v>6000</v>
      </c>
      <c r="C8" s="1" t="s">
        <v>7</v>
      </c>
      <c r="E8" s="5">
        <v>2000</v>
      </c>
      <c r="F8" s="1" t="s">
        <v>3</v>
      </c>
      <c r="H8" s="5">
        <v>3000</v>
      </c>
      <c r="I8" s="1" t="s">
        <v>11</v>
      </c>
    </row>
    <row r="9" spans="1:12" x14ac:dyDescent="0.3">
      <c r="B9" s="5">
        <f>H10</f>
        <v>4000</v>
      </c>
      <c r="C9" s="1" t="s">
        <v>0</v>
      </c>
      <c r="E9" s="5">
        <v>3000</v>
      </c>
      <c r="F9" s="1" t="s">
        <v>4</v>
      </c>
      <c r="H9" s="5"/>
    </row>
    <row r="10" spans="1:12" ht="12.6" customHeight="1" x14ac:dyDescent="0.3">
      <c r="B10" s="5"/>
      <c r="E10" s="6">
        <f>SUBTOTAL(109,E7:E9)</f>
        <v>6000</v>
      </c>
      <c r="F10" s="4" t="s">
        <v>5</v>
      </c>
      <c r="H10" s="6">
        <f>SUBTOTAL(109,H7:H9)</f>
        <v>4000</v>
      </c>
      <c r="I10" s="4" t="s">
        <v>5</v>
      </c>
    </row>
    <row r="11" spans="1:12" x14ac:dyDescent="0.3">
      <c r="B11" s="7">
        <f>B7+B8-B9</f>
        <v>2000</v>
      </c>
      <c r="C11" s="3" t="s">
        <v>9</v>
      </c>
    </row>
    <row r="12" spans="1:12" x14ac:dyDescent="0.3"/>
    <row r="13" spans="1:12" x14ac:dyDescent="0.3"/>
    <row r="14" spans="1:12" x14ac:dyDescent="0.3"/>
    <row r="15" spans="1:12" x14ac:dyDescent="0.3"/>
    <row r="16" spans="1:12" x14ac:dyDescent="0.3"/>
    <row r="17" spans="8:9" x14ac:dyDescent="0.3"/>
    <row r="18" spans="8:9" x14ac:dyDescent="0.3"/>
    <row r="19" spans="8:9" x14ac:dyDescent="0.3"/>
    <row r="20" spans="8:9" x14ac:dyDescent="0.3">
      <c r="H20" s="1" t="s">
        <v>1</v>
      </c>
      <c r="I20" s="1" t="s">
        <v>0</v>
      </c>
    </row>
    <row r="21" spans="8:9" x14ac:dyDescent="0.3">
      <c r="H21" s="1">
        <f>E10</f>
        <v>6000</v>
      </c>
      <c r="I21" s="1">
        <f>H10</f>
        <v>4000</v>
      </c>
    </row>
    <row r="22" spans="8:9" x14ac:dyDescent="0.3"/>
    <row r="23" spans="8:9" x14ac:dyDescent="0.3"/>
    <row r="24" spans="8:9" x14ac:dyDescent="0.3"/>
    <row r="25" spans="8:9" x14ac:dyDescent="0.3"/>
    <row r="26" spans="8:9" x14ac:dyDescent="0.3"/>
    <row r="27" spans="8:9" x14ac:dyDescent="0.3"/>
    <row r="28" spans="8:9" x14ac:dyDescent="0.3"/>
    <row r="29" spans="8:9" x14ac:dyDescent="0.3"/>
    <row r="30" spans="8:9" x14ac:dyDescent="0.3"/>
    <row r="31" spans="8:9" x14ac:dyDescent="0.3"/>
    <row r="32" spans="8:9" x14ac:dyDescent="0.3"/>
  </sheetData>
  <mergeCells count="1">
    <mergeCell ref="A2:I2"/>
  </mergeCells>
  <pageMargins left="0.7" right="0.7" top="0.75" bottom="0.75" header="0.3" footer="0.3"/>
  <drawing r:id="rId1"/>
  <tableParts count="3">
    <tablePart r:id="rId2"/>
    <tablePart r:id="rId3"/>
    <tablePart r:id="rId4"/>
  </tableParts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E9F571-9AF6-453A-A868-E5DF75C52B1F}">
  <dimension ref="A1:M32"/>
  <sheetViews>
    <sheetView workbookViewId="0">
      <selection activeCell="A2" sqref="A2:I2"/>
    </sheetView>
  </sheetViews>
  <sheetFormatPr defaultColWidth="0" defaultRowHeight="14.4" zeroHeight="1" x14ac:dyDescent="0.3"/>
  <cols>
    <col min="1" max="1" width="8.88671875" style="1" customWidth="1"/>
    <col min="2" max="2" width="13" style="1" customWidth="1"/>
    <col min="3" max="3" width="16" style="1" customWidth="1"/>
    <col min="4" max="4" width="6.44140625" style="1" customWidth="1"/>
    <col min="5" max="5" width="13" style="1" customWidth="1"/>
    <col min="6" max="6" width="16.77734375" style="1" customWidth="1"/>
    <col min="7" max="7" width="9.6640625" style="1" customWidth="1"/>
    <col min="8" max="9" width="13" style="1" customWidth="1"/>
    <col min="10" max="10" width="16.21875" style="1" customWidth="1"/>
    <col min="11" max="11" width="10.109375" style="1" hidden="1"/>
    <col min="12" max="12" width="0" style="1" hidden="1"/>
    <col min="14" max="16384" width="8.88671875" style="1" hidden="1"/>
  </cols>
  <sheetData>
    <row r="1" spans="1:12" x14ac:dyDescent="0.3"/>
    <row r="2" spans="1:12" ht="39" customHeight="1" x14ac:dyDescent="0.3">
      <c r="A2" s="14" t="s">
        <v>16</v>
      </c>
      <c r="B2" s="14"/>
      <c r="C2" s="14"/>
      <c r="D2" s="14"/>
      <c r="E2" s="14"/>
      <c r="F2" s="14"/>
      <c r="G2" s="14"/>
      <c r="H2" s="14"/>
      <c r="I2" s="14"/>
      <c r="J2" s="9"/>
      <c r="K2" s="9"/>
      <c r="L2" s="9"/>
    </row>
    <row r="3" spans="1:12" ht="18.600000000000001" customHeight="1" x14ac:dyDescent="0.3">
      <c r="A3" s="10"/>
      <c r="B3" s="10"/>
      <c r="C3" s="10"/>
      <c r="D3" s="10"/>
      <c r="E3" s="10"/>
      <c r="F3" s="12" t="str">
        <f>TEXT(H3,"dddd")</f>
        <v>Tuesday</v>
      </c>
      <c r="G3" s="10"/>
      <c r="H3" s="13">
        <v>45566</v>
      </c>
      <c r="I3" s="11" t="s">
        <v>15</v>
      </c>
      <c r="J3" s="8"/>
      <c r="K3" s="8"/>
      <c r="L3" s="8"/>
    </row>
    <row r="4" spans="1:12" ht="15.6" x14ac:dyDescent="0.3">
      <c r="D4" s="2"/>
      <c r="E4" s="2"/>
      <c r="F4" s="2"/>
      <c r="G4" s="2"/>
      <c r="H4" s="2"/>
      <c r="I4" s="2"/>
      <c r="J4" s="2"/>
    </row>
    <row r="5" spans="1:12" ht="15.6" x14ac:dyDescent="0.3">
      <c r="C5" s="2" t="s">
        <v>6</v>
      </c>
      <c r="D5" s="2"/>
      <c r="E5" s="2"/>
      <c r="F5" s="2" t="s">
        <v>1</v>
      </c>
      <c r="G5" s="2"/>
      <c r="H5" s="2"/>
      <c r="I5" s="2" t="s">
        <v>0</v>
      </c>
    </row>
    <row r="6" spans="1:12" x14ac:dyDescent="0.3">
      <c r="B6" s="1" t="s">
        <v>13</v>
      </c>
      <c r="C6" s="1" t="s">
        <v>14</v>
      </c>
      <c r="E6" s="1" t="s">
        <v>13</v>
      </c>
      <c r="F6" s="1" t="s">
        <v>12</v>
      </c>
      <c r="H6" s="1" t="s">
        <v>13</v>
      </c>
      <c r="I6" s="1" t="s">
        <v>14</v>
      </c>
    </row>
    <row r="7" spans="1:12" x14ac:dyDescent="0.3">
      <c r="B7" s="5"/>
      <c r="C7" s="1" t="s">
        <v>8</v>
      </c>
      <c r="E7" s="5">
        <v>1000</v>
      </c>
      <c r="F7" s="1" t="s">
        <v>2</v>
      </c>
      <c r="H7" s="5">
        <v>1000</v>
      </c>
      <c r="I7" s="1" t="s">
        <v>10</v>
      </c>
    </row>
    <row r="8" spans="1:12" x14ac:dyDescent="0.3">
      <c r="B8" s="5">
        <f>E10</f>
        <v>6000</v>
      </c>
      <c r="C8" s="1" t="s">
        <v>7</v>
      </c>
      <c r="E8" s="5">
        <v>2000</v>
      </c>
      <c r="F8" s="1" t="s">
        <v>3</v>
      </c>
      <c r="H8" s="5">
        <v>3000</v>
      </c>
      <c r="I8" s="1" t="s">
        <v>11</v>
      </c>
    </row>
    <row r="9" spans="1:12" x14ac:dyDescent="0.3">
      <c r="B9" s="5">
        <f>H10</f>
        <v>4000</v>
      </c>
      <c r="C9" s="1" t="s">
        <v>0</v>
      </c>
      <c r="E9" s="5">
        <v>3000</v>
      </c>
      <c r="F9" s="1" t="s">
        <v>4</v>
      </c>
      <c r="H9" s="5"/>
    </row>
    <row r="10" spans="1:12" ht="12.6" customHeight="1" x14ac:dyDescent="0.3">
      <c r="B10" s="5"/>
      <c r="E10" s="6">
        <f>SUBTOTAL(109,E7:E9)</f>
        <v>6000</v>
      </c>
      <c r="F10" s="4" t="s">
        <v>5</v>
      </c>
      <c r="H10" s="6">
        <f>SUBTOTAL(109,H7:H9)</f>
        <v>4000</v>
      </c>
      <c r="I10" s="4" t="s">
        <v>5</v>
      </c>
    </row>
    <row r="11" spans="1:12" x14ac:dyDescent="0.3">
      <c r="B11" s="7">
        <f>B7+B8-B9</f>
        <v>2000</v>
      </c>
      <c r="C11" s="3" t="s">
        <v>9</v>
      </c>
    </row>
    <row r="12" spans="1:12" x14ac:dyDescent="0.3"/>
    <row r="13" spans="1:12" x14ac:dyDescent="0.3"/>
    <row r="14" spans="1:12" x14ac:dyDescent="0.3"/>
    <row r="15" spans="1:12" x14ac:dyDescent="0.3"/>
    <row r="16" spans="1:12" x14ac:dyDescent="0.3"/>
    <row r="17" spans="8:9" x14ac:dyDescent="0.3"/>
    <row r="18" spans="8:9" x14ac:dyDescent="0.3"/>
    <row r="19" spans="8:9" x14ac:dyDescent="0.3"/>
    <row r="20" spans="8:9" x14ac:dyDescent="0.3">
      <c r="H20" s="1" t="s">
        <v>1</v>
      </c>
      <c r="I20" s="1" t="s">
        <v>0</v>
      </c>
    </row>
    <row r="21" spans="8:9" x14ac:dyDescent="0.3">
      <c r="H21" s="1">
        <f>E10</f>
        <v>6000</v>
      </c>
      <c r="I21" s="1">
        <f>H10</f>
        <v>4000</v>
      </c>
    </row>
    <row r="22" spans="8:9" x14ac:dyDescent="0.3"/>
    <row r="23" spans="8:9" x14ac:dyDescent="0.3"/>
    <row r="24" spans="8:9" x14ac:dyDescent="0.3"/>
    <row r="25" spans="8:9" x14ac:dyDescent="0.3"/>
    <row r="26" spans="8:9" x14ac:dyDescent="0.3"/>
    <row r="27" spans="8:9" x14ac:dyDescent="0.3"/>
    <row r="28" spans="8:9" x14ac:dyDescent="0.3"/>
    <row r="29" spans="8:9" x14ac:dyDescent="0.3"/>
    <row r="30" spans="8:9" x14ac:dyDescent="0.3"/>
    <row r="31" spans="8:9" x14ac:dyDescent="0.3"/>
    <row r="32" spans="8:9" x14ac:dyDescent="0.3"/>
  </sheetData>
  <mergeCells count="1">
    <mergeCell ref="A2:I2"/>
  </mergeCells>
  <pageMargins left="0.7" right="0.7" top="0.75" bottom="0.75" header="0.3" footer="0.3"/>
  <drawing r:id="rId1"/>
  <tableParts count="3">
    <tablePart r:id="rId2"/>
    <tablePart r:id="rId3"/>
    <tablePart r:id="rId4"/>
  </tableParts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15EE19-1392-42D4-832C-BC97FD473741}">
  <dimension ref="A1:M32"/>
  <sheetViews>
    <sheetView workbookViewId="0">
      <selection activeCell="A2" sqref="A2:I2"/>
    </sheetView>
  </sheetViews>
  <sheetFormatPr defaultColWidth="0" defaultRowHeight="14.4" zeroHeight="1" x14ac:dyDescent="0.3"/>
  <cols>
    <col min="1" max="1" width="8.88671875" style="1" customWidth="1"/>
    <col min="2" max="2" width="13" style="1" customWidth="1"/>
    <col min="3" max="3" width="16" style="1" customWidth="1"/>
    <col min="4" max="4" width="6.44140625" style="1" customWidth="1"/>
    <col min="5" max="5" width="13" style="1" customWidth="1"/>
    <col min="6" max="6" width="16.77734375" style="1" customWidth="1"/>
    <col min="7" max="7" width="9.6640625" style="1" customWidth="1"/>
    <col min="8" max="9" width="13" style="1" customWidth="1"/>
    <col min="10" max="10" width="16.21875" style="1" customWidth="1"/>
    <col min="11" max="11" width="10.109375" style="1" hidden="1"/>
    <col min="12" max="12" width="0" style="1" hidden="1"/>
    <col min="14" max="16384" width="8.88671875" style="1" hidden="1"/>
  </cols>
  <sheetData>
    <row r="1" spans="1:12" x14ac:dyDescent="0.3"/>
    <row r="2" spans="1:12" ht="39" customHeight="1" x14ac:dyDescent="0.3">
      <c r="A2" s="14" t="s">
        <v>16</v>
      </c>
      <c r="B2" s="14"/>
      <c r="C2" s="14"/>
      <c r="D2" s="14"/>
      <c r="E2" s="14"/>
      <c r="F2" s="14"/>
      <c r="G2" s="14"/>
      <c r="H2" s="14"/>
      <c r="I2" s="14"/>
      <c r="J2" s="9"/>
      <c r="K2" s="9"/>
      <c r="L2" s="9"/>
    </row>
    <row r="3" spans="1:12" ht="18.600000000000001" customHeight="1" x14ac:dyDescent="0.3">
      <c r="A3" s="10"/>
      <c r="B3" s="10"/>
      <c r="C3" s="10"/>
      <c r="D3" s="10"/>
      <c r="E3" s="10"/>
      <c r="F3" s="12" t="str">
        <f>TEXT(H3,"dddd")</f>
        <v>Tuesday</v>
      </c>
      <c r="G3" s="10"/>
      <c r="H3" s="13">
        <v>45566</v>
      </c>
      <c r="I3" s="11" t="s">
        <v>15</v>
      </c>
      <c r="J3" s="8"/>
      <c r="K3" s="8"/>
      <c r="L3" s="8"/>
    </row>
    <row r="4" spans="1:12" ht="15.6" x14ac:dyDescent="0.3">
      <c r="D4" s="2"/>
      <c r="E4" s="2"/>
      <c r="F4" s="2"/>
      <c r="G4" s="2"/>
      <c r="H4" s="2"/>
      <c r="I4" s="2"/>
      <c r="J4" s="2"/>
    </row>
    <row r="5" spans="1:12" ht="15.6" x14ac:dyDescent="0.3">
      <c r="C5" s="2" t="s">
        <v>6</v>
      </c>
      <c r="D5" s="2"/>
      <c r="E5" s="2"/>
      <c r="F5" s="2" t="s">
        <v>1</v>
      </c>
      <c r="G5" s="2"/>
      <c r="H5" s="2"/>
      <c r="I5" s="2" t="s">
        <v>0</v>
      </c>
    </row>
    <row r="6" spans="1:12" x14ac:dyDescent="0.3">
      <c r="B6" s="1" t="s">
        <v>13</v>
      </c>
      <c r="C6" s="1" t="s">
        <v>14</v>
      </c>
      <c r="E6" s="1" t="s">
        <v>13</v>
      </c>
      <c r="F6" s="1" t="s">
        <v>12</v>
      </c>
      <c r="H6" s="1" t="s">
        <v>13</v>
      </c>
      <c r="I6" s="1" t="s">
        <v>14</v>
      </c>
    </row>
    <row r="7" spans="1:12" x14ac:dyDescent="0.3">
      <c r="B7" s="5"/>
      <c r="C7" s="1" t="s">
        <v>8</v>
      </c>
      <c r="E7" s="5">
        <v>1000</v>
      </c>
      <c r="F7" s="1" t="s">
        <v>2</v>
      </c>
      <c r="H7" s="5">
        <v>1000</v>
      </c>
      <c r="I7" s="1" t="s">
        <v>10</v>
      </c>
    </row>
    <row r="8" spans="1:12" x14ac:dyDescent="0.3">
      <c r="B8" s="5">
        <f>E10</f>
        <v>6000</v>
      </c>
      <c r="C8" s="1" t="s">
        <v>7</v>
      </c>
      <c r="E8" s="5">
        <v>2000</v>
      </c>
      <c r="F8" s="1" t="s">
        <v>3</v>
      </c>
      <c r="H8" s="5">
        <v>3000</v>
      </c>
      <c r="I8" s="1" t="s">
        <v>11</v>
      </c>
    </row>
    <row r="9" spans="1:12" x14ac:dyDescent="0.3">
      <c r="B9" s="5">
        <f>H10</f>
        <v>4000</v>
      </c>
      <c r="C9" s="1" t="s">
        <v>0</v>
      </c>
      <c r="E9" s="5">
        <v>3000</v>
      </c>
      <c r="F9" s="1" t="s">
        <v>4</v>
      </c>
      <c r="H9" s="5"/>
    </row>
    <row r="10" spans="1:12" ht="12.6" customHeight="1" x14ac:dyDescent="0.3">
      <c r="B10" s="5"/>
      <c r="E10" s="6">
        <f>SUBTOTAL(109,E7:E9)</f>
        <v>6000</v>
      </c>
      <c r="F10" s="4" t="s">
        <v>5</v>
      </c>
      <c r="H10" s="6">
        <f>SUBTOTAL(109,H7:H9)</f>
        <v>4000</v>
      </c>
      <c r="I10" s="4" t="s">
        <v>5</v>
      </c>
    </row>
    <row r="11" spans="1:12" x14ac:dyDescent="0.3">
      <c r="B11" s="7">
        <f>B7+B8-B9</f>
        <v>2000</v>
      </c>
      <c r="C11" s="3" t="s">
        <v>9</v>
      </c>
    </row>
    <row r="12" spans="1:12" x14ac:dyDescent="0.3"/>
    <row r="13" spans="1:12" x14ac:dyDescent="0.3"/>
    <row r="14" spans="1:12" x14ac:dyDescent="0.3"/>
    <row r="15" spans="1:12" x14ac:dyDescent="0.3"/>
    <row r="16" spans="1:12" x14ac:dyDescent="0.3"/>
    <row r="17" spans="8:9" x14ac:dyDescent="0.3"/>
    <row r="18" spans="8:9" x14ac:dyDescent="0.3"/>
    <row r="19" spans="8:9" x14ac:dyDescent="0.3"/>
    <row r="20" spans="8:9" x14ac:dyDescent="0.3">
      <c r="H20" s="1" t="s">
        <v>1</v>
      </c>
      <c r="I20" s="1" t="s">
        <v>0</v>
      </c>
    </row>
    <row r="21" spans="8:9" x14ac:dyDescent="0.3">
      <c r="H21" s="1">
        <f>E10</f>
        <v>6000</v>
      </c>
      <c r="I21" s="1">
        <f>H10</f>
        <v>4000</v>
      </c>
    </row>
    <row r="22" spans="8:9" x14ac:dyDescent="0.3"/>
    <row r="23" spans="8:9" x14ac:dyDescent="0.3"/>
    <row r="24" spans="8:9" x14ac:dyDescent="0.3"/>
    <row r="25" spans="8:9" x14ac:dyDescent="0.3"/>
    <row r="26" spans="8:9" x14ac:dyDescent="0.3"/>
    <row r="27" spans="8:9" x14ac:dyDescent="0.3"/>
    <row r="28" spans="8:9" x14ac:dyDescent="0.3"/>
    <row r="29" spans="8:9" x14ac:dyDescent="0.3"/>
    <row r="30" spans="8:9" x14ac:dyDescent="0.3"/>
    <row r="31" spans="8:9" x14ac:dyDescent="0.3"/>
    <row r="32" spans="8:9" x14ac:dyDescent="0.3"/>
  </sheetData>
  <mergeCells count="1">
    <mergeCell ref="A2:I2"/>
  </mergeCells>
  <pageMargins left="0.7" right="0.7" top="0.75" bottom="0.75" header="0.3" footer="0.3"/>
  <drawing r:id="rId1"/>
  <tableParts count="3">
    <tablePart r:id="rId2"/>
    <tablePart r:id="rId3"/>
    <tablePart r:id="rId4"/>
  </tableParts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86EBDF-D22D-4230-A038-AC267DBEDE58}">
  <dimension ref="A1:M32"/>
  <sheetViews>
    <sheetView workbookViewId="0">
      <selection activeCell="A2" sqref="A2:I2"/>
    </sheetView>
  </sheetViews>
  <sheetFormatPr defaultColWidth="0" defaultRowHeight="14.4" zeroHeight="1" x14ac:dyDescent="0.3"/>
  <cols>
    <col min="1" max="1" width="8.88671875" style="1" customWidth="1"/>
    <col min="2" max="2" width="13" style="1" customWidth="1"/>
    <col min="3" max="3" width="16" style="1" customWidth="1"/>
    <col min="4" max="4" width="6.44140625" style="1" customWidth="1"/>
    <col min="5" max="5" width="13" style="1" customWidth="1"/>
    <col min="6" max="6" width="16.77734375" style="1" customWidth="1"/>
    <col min="7" max="7" width="9.6640625" style="1" customWidth="1"/>
    <col min="8" max="9" width="13" style="1" customWidth="1"/>
    <col min="10" max="10" width="16.21875" style="1" customWidth="1"/>
    <col min="11" max="11" width="10.109375" style="1" hidden="1"/>
    <col min="12" max="12" width="0" style="1" hidden="1"/>
    <col min="14" max="16384" width="8.88671875" style="1" hidden="1"/>
  </cols>
  <sheetData>
    <row r="1" spans="1:12" x14ac:dyDescent="0.3"/>
    <row r="2" spans="1:12" ht="39" customHeight="1" x14ac:dyDescent="0.3">
      <c r="A2" s="14" t="s">
        <v>16</v>
      </c>
      <c r="B2" s="14"/>
      <c r="C2" s="14"/>
      <c r="D2" s="14"/>
      <c r="E2" s="14"/>
      <c r="F2" s="14"/>
      <c r="G2" s="14"/>
      <c r="H2" s="14"/>
      <c r="I2" s="14"/>
      <c r="J2" s="9"/>
      <c r="K2" s="9"/>
      <c r="L2" s="9"/>
    </row>
    <row r="3" spans="1:12" ht="18.600000000000001" customHeight="1" x14ac:dyDescent="0.3">
      <c r="A3" s="10"/>
      <c r="B3" s="10"/>
      <c r="C3" s="10"/>
      <c r="D3" s="10"/>
      <c r="E3" s="10"/>
      <c r="F3" s="12" t="str">
        <f>TEXT(H3,"dddd")</f>
        <v>Tuesday</v>
      </c>
      <c r="G3" s="10"/>
      <c r="H3" s="13">
        <v>45566</v>
      </c>
      <c r="I3" s="11" t="s">
        <v>15</v>
      </c>
      <c r="J3" s="8"/>
      <c r="K3" s="8"/>
      <c r="L3" s="8"/>
    </row>
    <row r="4" spans="1:12" ht="15.6" x14ac:dyDescent="0.3">
      <c r="D4" s="2"/>
      <c r="E4" s="2"/>
      <c r="F4" s="2"/>
      <c r="G4" s="2"/>
      <c r="H4" s="2"/>
      <c r="I4" s="2"/>
      <c r="J4" s="2"/>
    </row>
    <row r="5" spans="1:12" ht="15.6" x14ac:dyDescent="0.3">
      <c r="C5" s="2" t="s">
        <v>6</v>
      </c>
      <c r="D5" s="2"/>
      <c r="E5" s="2"/>
      <c r="F5" s="2" t="s">
        <v>1</v>
      </c>
      <c r="G5" s="2"/>
      <c r="H5" s="2"/>
      <c r="I5" s="2" t="s">
        <v>0</v>
      </c>
    </row>
    <row r="6" spans="1:12" x14ac:dyDescent="0.3">
      <c r="B6" s="1" t="s">
        <v>13</v>
      </c>
      <c r="C6" s="1" t="s">
        <v>14</v>
      </c>
      <c r="E6" s="1" t="s">
        <v>13</v>
      </c>
      <c r="F6" s="1" t="s">
        <v>12</v>
      </c>
      <c r="H6" s="1" t="s">
        <v>13</v>
      </c>
      <c r="I6" s="1" t="s">
        <v>14</v>
      </c>
    </row>
    <row r="7" spans="1:12" x14ac:dyDescent="0.3">
      <c r="B7" s="5"/>
      <c r="C7" s="1" t="s">
        <v>8</v>
      </c>
      <c r="E7" s="5">
        <v>1000</v>
      </c>
      <c r="F7" s="1" t="s">
        <v>2</v>
      </c>
      <c r="H7" s="5">
        <v>1000</v>
      </c>
      <c r="I7" s="1" t="s">
        <v>10</v>
      </c>
    </row>
    <row r="8" spans="1:12" x14ac:dyDescent="0.3">
      <c r="B8" s="5">
        <f>E10</f>
        <v>6000</v>
      </c>
      <c r="C8" s="1" t="s">
        <v>7</v>
      </c>
      <c r="E8" s="5">
        <v>2000</v>
      </c>
      <c r="F8" s="1" t="s">
        <v>3</v>
      </c>
      <c r="H8" s="5">
        <v>3000</v>
      </c>
      <c r="I8" s="1" t="s">
        <v>11</v>
      </c>
    </row>
    <row r="9" spans="1:12" x14ac:dyDescent="0.3">
      <c r="B9" s="5">
        <f>H10</f>
        <v>4000</v>
      </c>
      <c r="C9" s="1" t="s">
        <v>0</v>
      </c>
      <c r="E9" s="5">
        <v>3000</v>
      </c>
      <c r="F9" s="1" t="s">
        <v>4</v>
      </c>
      <c r="H9" s="5"/>
    </row>
    <row r="10" spans="1:12" ht="12.6" customHeight="1" x14ac:dyDescent="0.3">
      <c r="B10" s="5"/>
      <c r="E10" s="6">
        <f>SUBTOTAL(109,E7:E9)</f>
        <v>6000</v>
      </c>
      <c r="F10" s="4" t="s">
        <v>5</v>
      </c>
      <c r="H10" s="6">
        <f>SUBTOTAL(109,H7:H9)</f>
        <v>4000</v>
      </c>
      <c r="I10" s="4" t="s">
        <v>5</v>
      </c>
    </row>
    <row r="11" spans="1:12" x14ac:dyDescent="0.3">
      <c r="B11" s="7">
        <f>B7+B8-B9</f>
        <v>2000</v>
      </c>
      <c r="C11" s="3" t="s">
        <v>9</v>
      </c>
    </row>
    <row r="12" spans="1:12" x14ac:dyDescent="0.3"/>
    <row r="13" spans="1:12" x14ac:dyDescent="0.3"/>
    <row r="14" spans="1:12" x14ac:dyDescent="0.3"/>
    <row r="15" spans="1:12" x14ac:dyDescent="0.3"/>
    <row r="16" spans="1:12" x14ac:dyDescent="0.3"/>
    <row r="17" spans="8:9" x14ac:dyDescent="0.3"/>
    <row r="18" spans="8:9" x14ac:dyDescent="0.3"/>
    <row r="19" spans="8:9" x14ac:dyDescent="0.3"/>
    <row r="20" spans="8:9" x14ac:dyDescent="0.3">
      <c r="H20" s="1" t="s">
        <v>1</v>
      </c>
      <c r="I20" s="1" t="s">
        <v>0</v>
      </c>
    </row>
    <row r="21" spans="8:9" x14ac:dyDescent="0.3">
      <c r="H21" s="1">
        <f>E10</f>
        <v>6000</v>
      </c>
      <c r="I21" s="1">
        <f>H10</f>
        <v>4000</v>
      </c>
    </row>
    <row r="22" spans="8:9" x14ac:dyDescent="0.3"/>
    <row r="23" spans="8:9" x14ac:dyDescent="0.3"/>
    <row r="24" spans="8:9" x14ac:dyDescent="0.3"/>
    <row r="25" spans="8:9" x14ac:dyDescent="0.3"/>
    <row r="26" spans="8:9" x14ac:dyDescent="0.3"/>
    <row r="27" spans="8:9" x14ac:dyDescent="0.3"/>
    <row r="28" spans="8:9" x14ac:dyDescent="0.3"/>
    <row r="29" spans="8:9" x14ac:dyDescent="0.3"/>
    <row r="30" spans="8:9" x14ac:dyDescent="0.3"/>
    <row r="31" spans="8:9" x14ac:dyDescent="0.3"/>
    <row r="32" spans="8:9" x14ac:dyDescent="0.3"/>
  </sheetData>
  <mergeCells count="1">
    <mergeCell ref="A2:I2"/>
  </mergeCells>
  <pageMargins left="0.7" right="0.7" top="0.75" bottom="0.75" header="0.3" footer="0.3"/>
  <drawing r:id="rId1"/>
  <tableParts count="3">
    <tablePart r:id="rId2"/>
    <tablePart r:id="rId3"/>
    <tablePart r:id="rId4"/>
  </tableParts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C47F40-1B4C-466E-97DF-0E6771E1C0EC}">
  <dimension ref="A1:M32"/>
  <sheetViews>
    <sheetView workbookViewId="0">
      <selection activeCell="A2" sqref="A2:I2"/>
    </sheetView>
  </sheetViews>
  <sheetFormatPr defaultColWidth="0" defaultRowHeight="14.4" zeroHeight="1" x14ac:dyDescent="0.3"/>
  <cols>
    <col min="1" max="1" width="8.88671875" style="1" customWidth="1"/>
    <col min="2" max="2" width="13" style="1" customWidth="1"/>
    <col min="3" max="3" width="16" style="1" customWidth="1"/>
    <col min="4" max="4" width="6.44140625" style="1" customWidth="1"/>
    <col min="5" max="5" width="13" style="1" customWidth="1"/>
    <col min="6" max="6" width="16.77734375" style="1" customWidth="1"/>
    <col min="7" max="7" width="9.6640625" style="1" customWidth="1"/>
    <col min="8" max="9" width="13" style="1" customWidth="1"/>
    <col min="10" max="10" width="16.21875" style="1" customWidth="1"/>
    <col min="11" max="11" width="10.109375" style="1" hidden="1"/>
    <col min="12" max="12" width="0" style="1" hidden="1"/>
    <col min="14" max="16384" width="8.88671875" style="1" hidden="1"/>
  </cols>
  <sheetData>
    <row r="1" spans="1:12" x14ac:dyDescent="0.3"/>
    <row r="2" spans="1:12" ht="39" customHeight="1" x14ac:dyDescent="0.3">
      <c r="A2" s="14" t="s">
        <v>16</v>
      </c>
      <c r="B2" s="14"/>
      <c r="C2" s="14"/>
      <c r="D2" s="14"/>
      <c r="E2" s="14"/>
      <c r="F2" s="14"/>
      <c r="G2" s="14"/>
      <c r="H2" s="14"/>
      <c r="I2" s="14"/>
      <c r="J2" s="9"/>
      <c r="K2" s="9"/>
      <c r="L2" s="9"/>
    </row>
    <row r="3" spans="1:12" ht="18.600000000000001" customHeight="1" x14ac:dyDescent="0.3">
      <c r="A3" s="10"/>
      <c r="B3" s="10"/>
      <c r="C3" s="10"/>
      <c r="D3" s="10"/>
      <c r="E3" s="10"/>
      <c r="F3" s="12" t="str">
        <f>TEXT(H3,"dddd")</f>
        <v>Tuesday</v>
      </c>
      <c r="G3" s="10"/>
      <c r="H3" s="13">
        <v>45566</v>
      </c>
      <c r="I3" s="11" t="s">
        <v>15</v>
      </c>
      <c r="J3" s="8"/>
      <c r="K3" s="8"/>
      <c r="L3" s="8"/>
    </row>
    <row r="4" spans="1:12" ht="15.6" x14ac:dyDescent="0.3">
      <c r="D4" s="2"/>
      <c r="E4" s="2"/>
      <c r="F4" s="2"/>
      <c r="G4" s="2"/>
      <c r="H4" s="2"/>
      <c r="I4" s="2"/>
      <c r="J4" s="2"/>
    </row>
    <row r="5" spans="1:12" ht="15.6" x14ac:dyDescent="0.3">
      <c r="C5" s="2" t="s">
        <v>6</v>
      </c>
      <c r="D5" s="2"/>
      <c r="E5" s="2"/>
      <c r="F5" s="2" t="s">
        <v>1</v>
      </c>
      <c r="G5" s="2"/>
      <c r="H5" s="2"/>
      <c r="I5" s="2" t="s">
        <v>0</v>
      </c>
    </row>
    <row r="6" spans="1:12" x14ac:dyDescent="0.3">
      <c r="B6" s="1" t="s">
        <v>13</v>
      </c>
      <c r="C6" s="1" t="s">
        <v>14</v>
      </c>
      <c r="E6" s="1" t="s">
        <v>13</v>
      </c>
      <c r="F6" s="1" t="s">
        <v>12</v>
      </c>
      <c r="H6" s="1" t="s">
        <v>13</v>
      </c>
      <c r="I6" s="1" t="s">
        <v>14</v>
      </c>
    </row>
    <row r="7" spans="1:12" x14ac:dyDescent="0.3">
      <c r="B7" s="5"/>
      <c r="C7" s="1" t="s">
        <v>8</v>
      </c>
      <c r="E7" s="5">
        <v>1000</v>
      </c>
      <c r="F7" s="1" t="s">
        <v>2</v>
      </c>
      <c r="H7" s="5">
        <v>1000</v>
      </c>
      <c r="I7" s="1" t="s">
        <v>10</v>
      </c>
    </row>
    <row r="8" spans="1:12" x14ac:dyDescent="0.3">
      <c r="B8" s="5">
        <f>E10</f>
        <v>6000</v>
      </c>
      <c r="C8" s="1" t="s">
        <v>7</v>
      </c>
      <c r="E8" s="5">
        <v>2000</v>
      </c>
      <c r="F8" s="1" t="s">
        <v>3</v>
      </c>
      <c r="H8" s="5">
        <v>3000</v>
      </c>
      <c r="I8" s="1" t="s">
        <v>11</v>
      </c>
    </row>
    <row r="9" spans="1:12" x14ac:dyDescent="0.3">
      <c r="B9" s="5">
        <f>H10</f>
        <v>4000</v>
      </c>
      <c r="C9" s="1" t="s">
        <v>0</v>
      </c>
      <c r="E9" s="5">
        <v>3000</v>
      </c>
      <c r="F9" s="1" t="s">
        <v>4</v>
      </c>
      <c r="H9" s="5"/>
    </row>
    <row r="10" spans="1:12" ht="12.6" customHeight="1" x14ac:dyDescent="0.3">
      <c r="B10" s="5"/>
      <c r="E10" s="6">
        <f>SUBTOTAL(109,E7:E9)</f>
        <v>6000</v>
      </c>
      <c r="F10" s="4" t="s">
        <v>5</v>
      </c>
      <c r="H10" s="6">
        <f>SUBTOTAL(109,H7:H9)</f>
        <v>4000</v>
      </c>
      <c r="I10" s="4" t="s">
        <v>5</v>
      </c>
    </row>
    <row r="11" spans="1:12" x14ac:dyDescent="0.3">
      <c r="B11" s="7">
        <f>B7+B8-B9</f>
        <v>2000</v>
      </c>
      <c r="C11" s="3" t="s">
        <v>9</v>
      </c>
    </row>
    <row r="12" spans="1:12" x14ac:dyDescent="0.3"/>
    <row r="13" spans="1:12" x14ac:dyDescent="0.3"/>
    <row r="14" spans="1:12" x14ac:dyDescent="0.3"/>
    <row r="15" spans="1:12" x14ac:dyDescent="0.3"/>
    <row r="16" spans="1:12" x14ac:dyDescent="0.3"/>
    <row r="17" spans="8:9" x14ac:dyDescent="0.3"/>
    <row r="18" spans="8:9" x14ac:dyDescent="0.3"/>
    <row r="19" spans="8:9" x14ac:dyDescent="0.3"/>
    <row r="20" spans="8:9" x14ac:dyDescent="0.3">
      <c r="H20" s="1" t="s">
        <v>1</v>
      </c>
      <c r="I20" s="1" t="s">
        <v>0</v>
      </c>
    </row>
    <row r="21" spans="8:9" x14ac:dyDescent="0.3">
      <c r="H21" s="1">
        <f>E10</f>
        <v>6000</v>
      </c>
      <c r="I21" s="1">
        <f>H10</f>
        <v>4000</v>
      </c>
    </row>
    <row r="22" spans="8:9" x14ac:dyDescent="0.3"/>
    <row r="23" spans="8:9" x14ac:dyDescent="0.3"/>
    <row r="24" spans="8:9" x14ac:dyDescent="0.3"/>
    <row r="25" spans="8:9" x14ac:dyDescent="0.3"/>
    <row r="26" spans="8:9" x14ac:dyDescent="0.3"/>
    <row r="27" spans="8:9" x14ac:dyDescent="0.3"/>
    <row r="28" spans="8:9" x14ac:dyDescent="0.3"/>
    <row r="29" spans="8:9" x14ac:dyDescent="0.3"/>
    <row r="30" spans="8:9" x14ac:dyDescent="0.3"/>
    <row r="31" spans="8:9" x14ac:dyDescent="0.3"/>
    <row r="32" spans="8:9" x14ac:dyDescent="0.3"/>
  </sheetData>
  <mergeCells count="1">
    <mergeCell ref="A2:I2"/>
  </mergeCells>
  <pageMargins left="0.7" right="0.7" top="0.75" bottom="0.75" header="0.3" footer="0.3"/>
  <drawing r:id="rId1"/>
  <tableParts count="3">
    <tablePart r:id="rId2"/>
    <tablePart r:id="rId3"/>
    <tablePart r:id="rId4"/>
  </tableParts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255820-DEA7-452C-9CFC-77C4F4B35F3C}">
  <dimension ref="A1:M32"/>
  <sheetViews>
    <sheetView workbookViewId="0">
      <selection activeCell="A2" sqref="A2:I2"/>
    </sheetView>
  </sheetViews>
  <sheetFormatPr defaultColWidth="0" defaultRowHeight="14.4" zeroHeight="1" x14ac:dyDescent="0.3"/>
  <cols>
    <col min="1" max="1" width="8.88671875" style="1" customWidth="1"/>
    <col min="2" max="2" width="13" style="1" customWidth="1"/>
    <col min="3" max="3" width="16" style="1" customWidth="1"/>
    <col min="4" max="4" width="6.44140625" style="1" customWidth="1"/>
    <col min="5" max="5" width="13" style="1" customWidth="1"/>
    <col min="6" max="6" width="16.77734375" style="1" customWidth="1"/>
    <col min="7" max="7" width="9.6640625" style="1" customWidth="1"/>
    <col min="8" max="9" width="13" style="1" customWidth="1"/>
    <col min="10" max="10" width="16.21875" style="1" customWidth="1"/>
    <col min="11" max="11" width="10.109375" style="1" hidden="1"/>
    <col min="12" max="12" width="0" style="1" hidden="1"/>
    <col min="14" max="16384" width="8.88671875" style="1" hidden="1"/>
  </cols>
  <sheetData>
    <row r="1" spans="1:12" x14ac:dyDescent="0.3"/>
    <row r="2" spans="1:12" ht="39" customHeight="1" x14ac:dyDescent="0.3">
      <c r="A2" s="14" t="s">
        <v>16</v>
      </c>
      <c r="B2" s="14"/>
      <c r="C2" s="14"/>
      <c r="D2" s="14"/>
      <c r="E2" s="14"/>
      <c r="F2" s="14"/>
      <c r="G2" s="14"/>
      <c r="H2" s="14"/>
      <c r="I2" s="14"/>
      <c r="J2" s="9"/>
      <c r="K2" s="9"/>
      <c r="L2" s="9"/>
    </row>
    <row r="3" spans="1:12" ht="18.600000000000001" customHeight="1" x14ac:dyDescent="0.3">
      <c r="A3" s="10"/>
      <c r="B3" s="10"/>
      <c r="C3" s="10"/>
      <c r="D3" s="10"/>
      <c r="E3" s="10"/>
      <c r="F3" s="12" t="str">
        <f>TEXT(H3,"dddd")</f>
        <v>Tuesday</v>
      </c>
      <c r="G3" s="10"/>
      <c r="H3" s="13">
        <v>45566</v>
      </c>
      <c r="I3" s="11" t="s">
        <v>15</v>
      </c>
      <c r="J3" s="8"/>
      <c r="K3" s="8"/>
      <c r="L3" s="8"/>
    </row>
    <row r="4" spans="1:12" ht="15.6" x14ac:dyDescent="0.3">
      <c r="D4" s="2"/>
      <c r="E4" s="2"/>
      <c r="F4" s="2"/>
      <c r="G4" s="2"/>
      <c r="H4" s="2"/>
      <c r="I4" s="2"/>
      <c r="J4" s="2"/>
    </row>
    <row r="5" spans="1:12" ht="15.6" x14ac:dyDescent="0.3">
      <c r="C5" s="2" t="s">
        <v>6</v>
      </c>
      <c r="D5" s="2"/>
      <c r="E5" s="2"/>
      <c r="F5" s="2" t="s">
        <v>1</v>
      </c>
      <c r="G5" s="2"/>
      <c r="H5" s="2"/>
      <c r="I5" s="2" t="s">
        <v>0</v>
      </c>
    </row>
    <row r="6" spans="1:12" x14ac:dyDescent="0.3">
      <c r="B6" s="1" t="s">
        <v>13</v>
      </c>
      <c r="C6" s="1" t="s">
        <v>14</v>
      </c>
      <c r="E6" s="1" t="s">
        <v>13</v>
      </c>
      <c r="F6" s="1" t="s">
        <v>12</v>
      </c>
      <c r="H6" s="1" t="s">
        <v>13</v>
      </c>
      <c r="I6" s="1" t="s">
        <v>14</v>
      </c>
    </row>
    <row r="7" spans="1:12" x14ac:dyDescent="0.3">
      <c r="B7" s="5"/>
      <c r="C7" s="1" t="s">
        <v>8</v>
      </c>
      <c r="E7" s="5">
        <v>1000</v>
      </c>
      <c r="F7" s="1" t="s">
        <v>2</v>
      </c>
      <c r="H7" s="5">
        <v>1000</v>
      </c>
      <c r="I7" s="1" t="s">
        <v>10</v>
      </c>
    </row>
    <row r="8" spans="1:12" x14ac:dyDescent="0.3">
      <c r="B8" s="5">
        <f>E10</f>
        <v>6000</v>
      </c>
      <c r="C8" s="1" t="s">
        <v>7</v>
      </c>
      <c r="E8" s="5">
        <v>2000</v>
      </c>
      <c r="F8" s="1" t="s">
        <v>3</v>
      </c>
      <c r="H8" s="5">
        <v>3000</v>
      </c>
      <c r="I8" s="1" t="s">
        <v>11</v>
      </c>
    </row>
    <row r="9" spans="1:12" x14ac:dyDescent="0.3">
      <c r="B9" s="5">
        <f>H10</f>
        <v>4000</v>
      </c>
      <c r="C9" s="1" t="s">
        <v>0</v>
      </c>
      <c r="E9" s="5">
        <v>3000</v>
      </c>
      <c r="F9" s="1" t="s">
        <v>4</v>
      </c>
      <c r="H9" s="5"/>
    </row>
    <row r="10" spans="1:12" ht="12.6" customHeight="1" x14ac:dyDescent="0.3">
      <c r="B10" s="5"/>
      <c r="E10" s="6">
        <f>SUBTOTAL(109,E7:E9)</f>
        <v>6000</v>
      </c>
      <c r="F10" s="4" t="s">
        <v>5</v>
      </c>
      <c r="H10" s="6">
        <f>SUBTOTAL(109,H7:H9)</f>
        <v>4000</v>
      </c>
      <c r="I10" s="4" t="s">
        <v>5</v>
      </c>
    </row>
    <row r="11" spans="1:12" x14ac:dyDescent="0.3">
      <c r="B11" s="7">
        <f>B7+B8-B9</f>
        <v>2000</v>
      </c>
      <c r="C11" s="3" t="s">
        <v>9</v>
      </c>
    </row>
    <row r="12" spans="1:12" x14ac:dyDescent="0.3"/>
    <row r="13" spans="1:12" x14ac:dyDescent="0.3"/>
    <row r="14" spans="1:12" x14ac:dyDescent="0.3"/>
    <row r="15" spans="1:12" x14ac:dyDescent="0.3"/>
    <row r="16" spans="1:12" x14ac:dyDescent="0.3"/>
    <row r="17" spans="8:9" x14ac:dyDescent="0.3"/>
    <row r="18" spans="8:9" x14ac:dyDescent="0.3"/>
    <row r="19" spans="8:9" x14ac:dyDescent="0.3"/>
    <row r="20" spans="8:9" x14ac:dyDescent="0.3">
      <c r="H20" s="1" t="s">
        <v>1</v>
      </c>
      <c r="I20" s="1" t="s">
        <v>0</v>
      </c>
    </row>
    <row r="21" spans="8:9" x14ac:dyDescent="0.3">
      <c r="H21" s="1">
        <f>E10</f>
        <v>6000</v>
      </c>
      <c r="I21" s="1">
        <f>H10</f>
        <v>4000</v>
      </c>
    </row>
    <row r="22" spans="8:9" x14ac:dyDescent="0.3"/>
    <row r="23" spans="8:9" x14ac:dyDescent="0.3"/>
    <row r="24" spans="8:9" x14ac:dyDescent="0.3"/>
    <row r="25" spans="8:9" x14ac:dyDescent="0.3"/>
    <row r="26" spans="8:9" x14ac:dyDescent="0.3"/>
    <row r="27" spans="8:9" x14ac:dyDescent="0.3"/>
    <row r="28" spans="8:9" x14ac:dyDescent="0.3"/>
    <row r="29" spans="8:9" x14ac:dyDescent="0.3"/>
    <row r="30" spans="8:9" x14ac:dyDescent="0.3"/>
    <row r="31" spans="8:9" x14ac:dyDescent="0.3"/>
    <row r="32" spans="8:9" x14ac:dyDescent="0.3"/>
  </sheetData>
  <mergeCells count="1">
    <mergeCell ref="A2:I2"/>
  </mergeCells>
  <pageMargins left="0.7" right="0.7" top="0.75" bottom="0.75" header="0.3" footer="0.3"/>
  <drawing r:id="rId1"/>
  <tableParts count="3">
    <tablePart r:id="rId2"/>
    <tablePart r:id="rId3"/>
    <tablePart r:id="rId4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B46662-0406-4D4A-B83D-591746C58534}">
  <dimension ref="A1:L32"/>
  <sheetViews>
    <sheetView zoomScaleNormal="100" workbookViewId="0">
      <selection activeCell="G11" sqref="G11"/>
    </sheetView>
  </sheetViews>
  <sheetFormatPr defaultColWidth="0" defaultRowHeight="14.4" zeroHeight="1" x14ac:dyDescent="0.3"/>
  <cols>
    <col min="1" max="1" width="8.88671875" style="1" customWidth="1"/>
    <col min="2" max="2" width="13" style="1" customWidth="1"/>
    <col min="3" max="3" width="16" style="1" customWidth="1"/>
    <col min="4" max="4" width="6.44140625" style="1" customWidth="1"/>
    <col min="5" max="5" width="13" style="1" customWidth="1"/>
    <col min="6" max="6" width="16.77734375" style="1" customWidth="1"/>
    <col min="7" max="7" width="9.6640625" style="1" customWidth="1"/>
    <col min="8" max="9" width="13" style="1" customWidth="1"/>
    <col min="10" max="10" width="16.21875" style="1" customWidth="1"/>
    <col min="11" max="11" width="10.109375" style="1" hidden="1"/>
    <col min="12" max="16384" width="8.88671875" style="1" hidden="1"/>
  </cols>
  <sheetData>
    <row r="1" spans="1:12" x14ac:dyDescent="0.3"/>
    <row r="2" spans="1:12" ht="39" customHeight="1" x14ac:dyDescent="0.3">
      <c r="A2" s="14" t="s">
        <v>16</v>
      </c>
      <c r="B2" s="14"/>
      <c r="C2" s="14"/>
      <c r="D2" s="14"/>
      <c r="E2" s="14"/>
      <c r="F2" s="14"/>
      <c r="G2" s="14"/>
      <c r="H2" s="14"/>
      <c r="I2" s="14"/>
      <c r="J2" s="9"/>
      <c r="K2" s="9"/>
      <c r="L2" s="9"/>
    </row>
    <row r="3" spans="1:12" ht="18.600000000000001" customHeight="1" x14ac:dyDescent="0.3">
      <c r="A3" s="10"/>
      <c r="B3" s="10"/>
      <c r="C3" s="10"/>
      <c r="D3" s="10"/>
      <c r="E3" s="10"/>
      <c r="F3" s="12" t="str">
        <f>TEXT(H3,"dddd")</f>
        <v>Tuesday</v>
      </c>
      <c r="G3" s="10"/>
      <c r="H3" s="13">
        <v>45566</v>
      </c>
      <c r="I3" s="11" t="s">
        <v>15</v>
      </c>
      <c r="J3" s="8"/>
      <c r="K3" s="8"/>
      <c r="L3" s="8"/>
    </row>
    <row r="4" spans="1:12" ht="15.6" x14ac:dyDescent="0.3">
      <c r="D4" s="2"/>
      <c r="E4" s="2"/>
      <c r="F4" s="2"/>
      <c r="G4" s="2"/>
      <c r="H4" s="2"/>
      <c r="I4" s="2"/>
      <c r="J4" s="2"/>
    </row>
    <row r="5" spans="1:12" ht="15.6" x14ac:dyDescent="0.3">
      <c r="C5" s="2" t="s">
        <v>6</v>
      </c>
      <c r="D5" s="2"/>
      <c r="E5" s="2"/>
      <c r="F5" s="2" t="s">
        <v>1</v>
      </c>
      <c r="G5" s="2"/>
      <c r="H5" s="2"/>
      <c r="I5" s="2" t="s">
        <v>0</v>
      </c>
    </row>
    <row r="6" spans="1:12" x14ac:dyDescent="0.3">
      <c r="B6" s="1" t="s">
        <v>13</v>
      </c>
      <c r="C6" s="1" t="s">
        <v>14</v>
      </c>
      <c r="E6" s="1" t="s">
        <v>13</v>
      </c>
      <c r="F6" s="1" t="s">
        <v>12</v>
      </c>
      <c r="H6" s="1" t="s">
        <v>13</v>
      </c>
      <c r="I6" s="1" t="s">
        <v>14</v>
      </c>
    </row>
    <row r="7" spans="1:12" x14ac:dyDescent="0.3">
      <c r="B7" s="5"/>
      <c r="C7" s="1" t="s">
        <v>8</v>
      </c>
      <c r="E7" s="5">
        <v>1000</v>
      </c>
      <c r="F7" s="1" t="s">
        <v>2</v>
      </c>
      <c r="H7" s="5">
        <v>1000</v>
      </c>
      <c r="I7" s="1" t="s">
        <v>10</v>
      </c>
    </row>
    <row r="8" spans="1:12" x14ac:dyDescent="0.3">
      <c r="B8" s="5">
        <f>E10</f>
        <v>9000</v>
      </c>
      <c r="C8" s="1" t="s">
        <v>7</v>
      </c>
      <c r="E8" s="5">
        <v>5000</v>
      </c>
      <c r="F8" s="1" t="s">
        <v>3</v>
      </c>
      <c r="H8" s="5">
        <v>5000</v>
      </c>
      <c r="I8" s="1" t="s">
        <v>11</v>
      </c>
    </row>
    <row r="9" spans="1:12" x14ac:dyDescent="0.3">
      <c r="B9" s="5">
        <f>H10</f>
        <v>6000</v>
      </c>
      <c r="C9" s="1" t="s">
        <v>0</v>
      </c>
      <c r="E9" s="5">
        <v>3000</v>
      </c>
      <c r="F9" s="1" t="s">
        <v>4</v>
      </c>
      <c r="H9" s="5"/>
    </row>
    <row r="10" spans="1:12" ht="12.6" customHeight="1" x14ac:dyDescent="0.3">
      <c r="B10" s="5"/>
      <c r="E10" s="6">
        <f>SUBTOTAL(109,E7:E9)</f>
        <v>9000</v>
      </c>
      <c r="F10" s="4" t="s">
        <v>5</v>
      </c>
      <c r="H10" s="6">
        <f>SUBTOTAL(109,H7:H9)</f>
        <v>6000</v>
      </c>
      <c r="I10" s="4" t="s">
        <v>5</v>
      </c>
    </row>
    <row r="11" spans="1:12" x14ac:dyDescent="0.3">
      <c r="B11" s="7">
        <f>B7+B8-B9</f>
        <v>3000</v>
      </c>
      <c r="C11" s="3" t="s">
        <v>9</v>
      </c>
    </row>
    <row r="12" spans="1:12" x14ac:dyDescent="0.3"/>
    <row r="13" spans="1:12" x14ac:dyDescent="0.3"/>
    <row r="14" spans="1:12" x14ac:dyDescent="0.3"/>
    <row r="15" spans="1:12" x14ac:dyDescent="0.3"/>
    <row r="16" spans="1:12" x14ac:dyDescent="0.3"/>
    <row r="17" spans="8:9" x14ac:dyDescent="0.3"/>
    <row r="18" spans="8:9" x14ac:dyDescent="0.3"/>
    <row r="19" spans="8:9" x14ac:dyDescent="0.3"/>
    <row r="20" spans="8:9" x14ac:dyDescent="0.3">
      <c r="H20" s="1" t="s">
        <v>1</v>
      </c>
      <c r="I20" s="1" t="s">
        <v>0</v>
      </c>
    </row>
    <row r="21" spans="8:9" x14ac:dyDescent="0.3">
      <c r="H21" s="1">
        <f>E10</f>
        <v>9000</v>
      </c>
      <c r="I21" s="15">
        <f>H10</f>
        <v>6000</v>
      </c>
    </row>
    <row r="22" spans="8:9" x14ac:dyDescent="0.3"/>
    <row r="23" spans="8:9" x14ac:dyDescent="0.3"/>
    <row r="24" spans="8:9" x14ac:dyDescent="0.3"/>
    <row r="25" spans="8:9" x14ac:dyDescent="0.3"/>
    <row r="26" spans="8:9" x14ac:dyDescent="0.3"/>
    <row r="27" spans="8:9" x14ac:dyDescent="0.3"/>
    <row r="28" spans="8:9" x14ac:dyDescent="0.3"/>
    <row r="29" spans="8:9" x14ac:dyDescent="0.3"/>
    <row r="30" spans="8:9" x14ac:dyDescent="0.3"/>
    <row r="31" spans="8:9" x14ac:dyDescent="0.3"/>
    <row r="32" spans="8:9" x14ac:dyDescent="0.3"/>
  </sheetData>
  <mergeCells count="1">
    <mergeCell ref="A2:I2"/>
  </mergeCells>
  <pageMargins left="0.7" right="0.7" top="0.75" bottom="0.75" header="0.3" footer="0.3"/>
  <pageSetup orientation="landscape" r:id="rId1"/>
  <drawing r:id="rId2"/>
  <tableParts count="3">
    <tablePart r:id="rId3"/>
    <tablePart r:id="rId4"/>
    <tablePart r:id="rId5"/>
  </tablePart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9F519D-8946-4652-8797-833389253A22}">
  <dimension ref="A1:M32"/>
  <sheetViews>
    <sheetView workbookViewId="0">
      <selection activeCell="A2" sqref="A2:I2"/>
    </sheetView>
  </sheetViews>
  <sheetFormatPr defaultColWidth="0" defaultRowHeight="14.4" zeroHeight="1" x14ac:dyDescent="0.3"/>
  <cols>
    <col min="1" max="1" width="8.88671875" style="1" customWidth="1"/>
    <col min="2" max="2" width="13" style="1" customWidth="1"/>
    <col min="3" max="3" width="16" style="1" customWidth="1"/>
    <col min="4" max="4" width="6.44140625" style="1" customWidth="1"/>
    <col min="5" max="5" width="13" style="1" customWidth="1"/>
    <col min="6" max="6" width="16.77734375" style="1" customWidth="1"/>
    <col min="7" max="7" width="9.6640625" style="1" customWidth="1"/>
    <col min="8" max="9" width="13" style="1" customWidth="1"/>
    <col min="10" max="10" width="16.21875" style="1" customWidth="1"/>
    <col min="11" max="11" width="10.109375" style="1" hidden="1"/>
    <col min="12" max="12" width="0" style="1" hidden="1"/>
    <col min="14" max="16384" width="8.88671875" style="1" hidden="1"/>
  </cols>
  <sheetData>
    <row r="1" spans="1:12" x14ac:dyDescent="0.3"/>
    <row r="2" spans="1:12" ht="39" customHeight="1" x14ac:dyDescent="0.3">
      <c r="A2" s="14" t="s">
        <v>16</v>
      </c>
      <c r="B2" s="14"/>
      <c r="C2" s="14"/>
      <c r="D2" s="14"/>
      <c r="E2" s="14"/>
      <c r="F2" s="14"/>
      <c r="G2" s="14"/>
      <c r="H2" s="14"/>
      <c r="I2" s="14"/>
      <c r="J2" s="9"/>
      <c r="K2" s="9"/>
      <c r="L2" s="9"/>
    </row>
    <row r="3" spans="1:12" ht="18.600000000000001" customHeight="1" x14ac:dyDescent="0.3">
      <c r="A3" s="10"/>
      <c r="B3" s="10"/>
      <c r="C3" s="10"/>
      <c r="D3" s="10"/>
      <c r="E3" s="10"/>
      <c r="F3" s="12" t="str">
        <f>TEXT(H3,"dddd")</f>
        <v>Tuesday</v>
      </c>
      <c r="G3" s="10"/>
      <c r="H3" s="13">
        <v>45566</v>
      </c>
      <c r="I3" s="11" t="s">
        <v>15</v>
      </c>
      <c r="J3" s="8"/>
      <c r="K3" s="8"/>
      <c r="L3" s="8"/>
    </row>
    <row r="4" spans="1:12" ht="15.6" x14ac:dyDescent="0.3">
      <c r="D4" s="2"/>
      <c r="E4" s="2"/>
      <c r="F4" s="2"/>
      <c r="G4" s="2"/>
      <c r="H4" s="2"/>
      <c r="I4" s="2"/>
      <c r="J4" s="2"/>
    </row>
    <row r="5" spans="1:12" ht="15.6" x14ac:dyDescent="0.3">
      <c r="C5" s="2" t="s">
        <v>6</v>
      </c>
      <c r="D5" s="2"/>
      <c r="E5" s="2"/>
      <c r="F5" s="2" t="s">
        <v>1</v>
      </c>
      <c r="G5" s="2"/>
      <c r="H5" s="2"/>
      <c r="I5" s="2" t="s">
        <v>0</v>
      </c>
    </row>
    <row r="6" spans="1:12" x14ac:dyDescent="0.3">
      <c r="B6" s="1" t="s">
        <v>13</v>
      </c>
      <c r="C6" s="1" t="s">
        <v>14</v>
      </c>
      <c r="E6" s="1" t="s">
        <v>13</v>
      </c>
      <c r="F6" s="1" t="s">
        <v>12</v>
      </c>
      <c r="H6" s="1" t="s">
        <v>13</v>
      </c>
      <c r="I6" s="1" t="s">
        <v>14</v>
      </c>
    </row>
    <row r="7" spans="1:12" x14ac:dyDescent="0.3">
      <c r="B7" s="5"/>
      <c r="C7" s="1" t="s">
        <v>8</v>
      </c>
      <c r="E7" s="5">
        <v>1000</v>
      </c>
      <c r="F7" s="1" t="s">
        <v>2</v>
      </c>
      <c r="H7" s="5">
        <v>1000</v>
      </c>
      <c r="I7" s="1" t="s">
        <v>10</v>
      </c>
    </row>
    <row r="8" spans="1:12" x14ac:dyDescent="0.3">
      <c r="B8" s="5">
        <f>E10</f>
        <v>6000</v>
      </c>
      <c r="C8" s="1" t="s">
        <v>7</v>
      </c>
      <c r="E8" s="5">
        <v>2000</v>
      </c>
      <c r="F8" s="1" t="s">
        <v>3</v>
      </c>
      <c r="H8" s="5">
        <v>3000</v>
      </c>
      <c r="I8" s="1" t="s">
        <v>11</v>
      </c>
    </row>
    <row r="9" spans="1:12" x14ac:dyDescent="0.3">
      <c r="B9" s="5">
        <f>H10</f>
        <v>4000</v>
      </c>
      <c r="C9" s="1" t="s">
        <v>0</v>
      </c>
      <c r="E9" s="5">
        <v>3000</v>
      </c>
      <c r="F9" s="1" t="s">
        <v>4</v>
      </c>
      <c r="H9" s="5"/>
    </row>
    <row r="10" spans="1:12" ht="12.6" customHeight="1" x14ac:dyDescent="0.3">
      <c r="B10" s="5"/>
      <c r="E10" s="6">
        <f>SUBTOTAL(109,E7:E9)</f>
        <v>6000</v>
      </c>
      <c r="F10" s="4" t="s">
        <v>5</v>
      </c>
      <c r="H10" s="6">
        <f>SUBTOTAL(109,H7:H9)</f>
        <v>4000</v>
      </c>
      <c r="I10" s="4" t="s">
        <v>5</v>
      </c>
    </row>
    <row r="11" spans="1:12" x14ac:dyDescent="0.3">
      <c r="B11" s="7">
        <f>B7+B8-B9</f>
        <v>2000</v>
      </c>
      <c r="C11" s="3" t="s">
        <v>9</v>
      </c>
    </row>
    <row r="12" spans="1:12" x14ac:dyDescent="0.3"/>
    <row r="13" spans="1:12" x14ac:dyDescent="0.3"/>
    <row r="14" spans="1:12" x14ac:dyDescent="0.3"/>
    <row r="15" spans="1:12" x14ac:dyDescent="0.3"/>
    <row r="16" spans="1:12" x14ac:dyDescent="0.3"/>
    <row r="17" spans="8:9" x14ac:dyDescent="0.3"/>
    <row r="18" spans="8:9" x14ac:dyDescent="0.3"/>
    <row r="19" spans="8:9" x14ac:dyDescent="0.3"/>
    <row r="20" spans="8:9" x14ac:dyDescent="0.3">
      <c r="H20" s="1" t="s">
        <v>1</v>
      </c>
      <c r="I20" s="1" t="s">
        <v>0</v>
      </c>
    </row>
    <row r="21" spans="8:9" x14ac:dyDescent="0.3">
      <c r="H21" s="1">
        <f>E10</f>
        <v>6000</v>
      </c>
      <c r="I21" s="1">
        <f>H10</f>
        <v>4000</v>
      </c>
    </row>
    <row r="22" spans="8:9" x14ac:dyDescent="0.3"/>
    <row r="23" spans="8:9" x14ac:dyDescent="0.3"/>
    <row r="24" spans="8:9" x14ac:dyDescent="0.3"/>
    <row r="25" spans="8:9" x14ac:dyDescent="0.3"/>
    <row r="26" spans="8:9" x14ac:dyDescent="0.3"/>
    <row r="27" spans="8:9" x14ac:dyDescent="0.3"/>
    <row r="28" spans="8:9" x14ac:dyDescent="0.3"/>
    <row r="29" spans="8:9" x14ac:dyDescent="0.3"/>
    <row r="30" spans="8:9" x14ac:dyDescent="0.3"/>
    <row r="31" spans="8:9" x14ac:dyDescent="0.3"/>
    <row r="32" spans="8:9" x14ac:dyDescent="0.3"/>
  </sheetData>
  <mergeCells count="1">
    <mergeCell ref="A2:I2"/>
  </mergeCells>
  <pageMargins left="0.7" right="0.7" top="0.75" bottom="0.75" header="0.3" footer="0.3"/>
  <drawing r:id="rId1"/>
  <tableParts count="3">
    <tablePart r:id="rId2"/>
    <tablePart r:id="rId3"/>
    <tablePart r:id="rId4"/>
  </tableParts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8A7565-804C-4208-BDC0-22E50F39108B}">
  <dimension ref="A1:M32"/>
  <sheetViews>
    <sheetView workbookViewId="0">
      <selection activeCell="A2" sqref="A2:I2"/>
    </sheetView>
  </sheetViews>
  <sheetFormatPr defaultColWidth="0" defaultRowHeight="14.4" zeroHeight="1" x14ac:dyDescent="0.3"/>
  <cols>
    <col min="1" max="1" width="8.88671875" style="1" customWidth="1"/>
    <col min="2" max="2" width="13" style="1" customWidth="1"/>
    <col min="3" max="3" width="16" style="1" customWidth="1"/>
    <col min="4" max="4" width="6.44140625" style="1" customWidth="1"/>
    <col min="5" max="5" width="13" style="1" customWidth="1"/>
    <col min="6" max="6" width="16.77734375" style="1" customWidth="1"/>
    <col min="7" max="7" width="9.6640625" style="1" customWidth="1"/>
    <col min="8" max="9" width="13" style="1" customWidth="1"/>
    <col min="10" max="10" width="16.21875" style="1" customWidth="1"/>
    <col min="11" max="11" width="10.109375" style="1" hidden="1"/>
    <col min="12" max="12" width="0" style="1" hidden="1"/>
    <col min="14" max="16384" width="8.88671875" style="1" hidden="1"/>
  </cols>
  <sheetData>
    <row r="1" spans="1:12" x14ac:dyDescent="0.3"/>
    <row r="2" spans="1:12" ht="39" customHeight="1" x14ac:dyDescent="0.3">
      <c r="A2" s="14" t="s">
        <v>16</v>
      </c>
      <c r="B2" s="14"/>
      <c r="C2" s="14"/>
      <c r="D2" s="14"/>
      <c r="E2" s="14"/>
      <c r="F2" s="14"/>
      <c r="G2" s="14"/>
      <c r="H2" s="14"/>
      <c r="I2" s="14"/>
      <c r="J2" s="9"/>
      <c r="K2" s="9"/>
      <c r="L2" s="9"/>
    </row>
    <row r="3" spans="1:12" ht="18.600000000000001" customHeight="1" x14ac:dyDescent="0.3">
      <c r="A3" s="10"/>
      <c r="B3" s="10"/>
      <c r="C3" s="10"/>
      <c r="D3" s="10"/>
      <c r="E3" s="10"/>
      <c r="F3" s="12" t="str">
        <f>TEXT(H3,"dddd")</f>
        <v>Tuesday</v>
      </c>
      <c r="G3" s="10"/>
      <c r="H3" s="13">
        <v>45566</v>
      </c>
      <c r="I3" s="11" t="s">
        <v>15</v>
      </c>
      <c r="J3" s="8"/>
      <c r="K3" s="8"/>
      <c r="L3" s="8"/>
    </row>
    <row r="4" spans="1:12" ht="15.6" x14ac:dyDescent="0.3">
      <c r="D4" s="2"/>
      <c r="E4" s="2"/>
      <c r="F4" s="2"/>
      <c r="G4" s="2"/>
      <c r="H4" s="2"/>
      <c r="I4" s="2"/>
      <c r="J4" s="2"/>
    </row>
    <row r="5" spans="1:12" ht="15.6" x14ac:dyDescent="0.3">
      <c r="C5" s="2" t="s">
        <v>6</v>
      </c>
      <c r="D5" s="2"/>
      <c r="E5" s="2"/>
      <c r="F5" s="2" t="s">
        <v>1</v>
      </c>
      <c r="G5" s="2"/>
      <c r="H5" s="2"/>
      <c r="I5" s="2" t="s">
        <v>0</v>
      </c>
    </row>
    <row r="6" spans="1:12" x14ac:dyDescent="0.3">
      <c r="B6" s="1" t="s">
        <v>13</v>
      </c>
      <c r="C6" s="1" t="s">
        <v>14</v>
      </c>
      <c r="E6" s="1" t="s">
        <v>13</v>
      </c>
      <c r="F6" s="1" t="s">
        <v>12</v>
      </c>
      <c r="H6" s="1" t="s">
        <v>13</v>
      </c>
      <c r="I6" s="1" t="s">
        <v>14</v>
      </c>
    </row>
    <row r="7" spans="1:12" x14ac:dyDescent="0.3">
      <c r="B7" s="5"/>
      <c r="C7" s="1" t="s">
        <v>8</v>
      </c>
      <c r="E7" s="5">
        <v>1000</v>
      </c>
      <c r="F7" s="1" t="s">
        <v>2</v>
      </c>
      <c r="H7" s="5">
        <v>1000</v>
      </c>
      <c r="I7" s="1" t="s">
        <v>10</v>
      </c>
    </row>
    <row r="8" spans="1:12" x14ac:dyDescent="0.3">
      <c r="B8" s="5">
        <f>E10</f>
        <v>6000</v>
      </c>
      <c r="C8" s="1" t="s">
        <v>7</v>
      </c>
      <c r="E8" s="5">
        <v>2000</v>
      </c>
      <c r="F8" s="1" t="s">
        <v>3</v>
      </c>
      <c r="H8" s="5">
        <v>3000</v>
      </c>
      <c r="I8" s="1" t="s">
        <v>11</v>
      </c>
    </row>
    <row r="9" spans="1:12" x14ac:dyDescent="0.3">
      <c r="B9" s="5">
        <f>H10</f>
        <v>4000</v>
      </c>
      <c r="C9" s="1" t="s">
        <v>0</v>
      </c>
      <c r="E9" s="5">
        <v>3000</v>
      </c>
      <c r="F9" s="1" t="s">
        <v>4</v>
      </c>
      <c r="H9" s="5"/>
    </row>
    <row r="10" spans="1:12" ht="12.6" customHeight="1" x14ac:dyDescent="0.3">
      <c r="B10" s="5"/>
      <c r="E10" s="6">
        <f>SUBTOTAL(109,E7:E9)</f>
        <v>6000</v>
      </c>
      <c r="F10" s="4" t="s">
        <v>5</v>
      </c>
      <c r="H10" s="6">
        <f>SUBTOTAL(109,H7:H9)</f>
        <v>4000</v>
      </c>
      <c r="I10" s="4" t="s">
        <v>5</v>
      </c>
    </row>
    <row r="11" spans="1:12" x14ac:dyDescent="0.3">
      <c r="B11" s="7">
        <f>B7+B8-B9</f>
        <v>2000</v>
      </c>
      <c r="C11" s="3" t="s">
        <v>9</v>
      </c>
    </row>
    <row r="12" spans="1:12" x14ac:dyDescent="0.3"/>
    <row r="13" spans="1:12" x14ac:dyDescent="0.3"/>
    <row r="14" spans="1:12" x14ac:dyDescent="0.3"/>
    <row r="15" spans="1:12" x14ac:dyDescent="0.3"/>
    <row r="16" spans="1:12" x14ac:dyDescent="0.3"/>
    <row r="17" spans="8:9" x14ac:dyDescent="0.3"/>
    <row r="18" spans="8:9" x14ac:dyDescent="0.3"/>
    <row r="19" spans="8:9" x14ac:dyDescent="0.3"/>
    <row r="20" spans="8:9" x14ac:dyDescent="0.3">
      <c r="H20" s="1" t="s">
        <v>1</v>
      </c>
      <c r="I20" s="1" t="s">
        <v>0</v>
      </c>
    </row>
    <row r="21" spans="8:9" x14ac:dyDescent="0.3">
      <c r="H21" s="1">
        <f>E10</f>
        <v>6000</v>
      </c>
      <c r="I21" s="1">
        <f>H10</f>
        <v>4000</v>
      </c>
    </row>
    <row r="22" spans="8:9" x14ac:dyDescent="0.3"/>
    <row r="23" spans="8:9" x14ac:dyDescent="0.3"/>
    <row r="24" spans="8:9" x14ac:dyDescent="0.3"/>
    <row r="25" spans="8:9" x14ac:dyDescent="0.3"/>
    <row r="26" spans="8:9" x14ac:dyDescent="0.3"/>
    <row r="27" spans="8:9" x14ac:dyDescent="0.3"/>
    <row r="28" spans="8:9" x14ac:dyDescent="0.3"/>
    <row r="29" spans="8:9" x14ac:dyDescent="0.3"/>
    <row r="30" spans="8:9" x14ac:dyDescent="0.3"/>
    <row r="31" spans="8:9" x14ac:dyDescent="0.3"/>
    <row r="32" spans="8:9" x14ac:dyDescent="0.3"/>
  </sheetData>
  <mergeCells count="1">
    <mergeCell ref="A2:I2"/>
  </mergeCells>
  <pageMargins left="0.7" right="0.7" top="0.75" bottom="0.75" header="0.3" footer="0.3"/>
  <drawing r:id="rId1"/>
  <tableParts count="3">
    <tablePart r:id="rId2"/>
    <tablePart r:id="rId3"/>
    <tablePart r:id="rId4"/>
  </tableParts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BDEE02-CA10-438A-92EA-9A1856D002F4}">
  <dimension ref="A1:M32"/>
  <sheetViews>
    <sheetView topLeftCell="A10" workbookViewId="0">
      <selection activeCell="H29" sqref="H29"/>
    </sheetView>
  </sheetViews>
  <sheetFormatPr defaultColWidth="0" defaultRowHeight="14.4" zeroHeight="1" x14ac:dyDescent="0.3"/>
  <cols>
    <col min="1" max="1" width="8.88671875" style="1" customWidth="1"/>
    <col min="2" max="2" width="13" style="1" customWidth="1"/>
    <col min="3" max="3" width="16" style="1" customWidth="1"/>
    <col min="4" max="4" width="6.44140625" style="1" customWidth="1"/>
    <col min="5" max="5" width="13" style="1" customWidth="1"/>
    <col min="6" max="6" width="16.77734375" style="1" customWidth="1"/>
    <col min="7" max="7" width="9.6640625" style="1" customWidth="1"/>
    <col min="8" max="9" width="13" style="1" customWidth="1"/>
    <col min="10" max="10" width="16.21875" style="1" customWidth="1"/>
    <col min="11" max="11" width="10.109375" style="1" hidden="1"/>
    <col min="12" max="12" width="0" style="1" hidden="1"/>
    <col min="14" max="16384" width="8.88671875" style="1" hidden="1"/>
  </cols>
  <sheetData>
    <row r="1" spans="1:12" x14ac:dyDescent="0.3"/>
    <row r="2" spans="1:12" ht="39" customHeight="1" x14ac:dyDescent="0.3">
      <c r="A2" s="14" t="s">
        <v>16</v>
      </c>
      <c r="B2" s="14"/>
      <c r="C2" s="14"/>
      <c r="D2" s="14"/>
      <c r="E2" s="14"/>
      <c r="F2" s="14"/>
      <c r="G2" s="14"/>
      <c r="H2" s="14"/>
      <c r="I2" s="14"/>
      <c r="J2" s="9"/>
      <c r="K2" s="9"/>
      <c r="L2" s="9"/>
    </row>
    <row r="3" spans="1:12" ht="18.600000000000001" customHeight="1" x14ac:dyDescent="0.3">
      <c r="A3" s="10"/>
      <c r="B3" s="10"/>
      <c r="C3" s="10"/>
      <c r="D3" s="10"/>
      <c r="E3" s="10"/>
      <c r="F3" s="12" t="str">
        <f>TEXT(H3,"dddd")</f>
        <v>Tuesday</v>
      </c>
      <c r="G3" s="10"/>
      <c r="H3" s="13">
        <v>45566</v>
      </c>
      <c r="I3" s="11" t="s">
        <v>15</v>
      </c>
      <c r="J3" s="8"/>
      <c r="K3" s="8"/>
      <c r="L3" s="8"/>
    </row>
    <row r="4" spans="1:12" ht="15.6" x14ac:dyDescent="0.3">
      <c r="D4" s="2"/>
      <c r="E4" s="2"/>
      <c r="F4" s="2"/>
      <c r="G4" s="2"/>
      <c r="H4" s="2"/>
      <c r="I4" s="2"/>
      <c r="J4" s="2"/>
    </row>
    <row r="5" spans="1:12" ht="15.6" x14ac:dyDescent="0.3">
      <c r="C5" s="2" t="s">
        <v>6</v>
      </c>
      <c r="D5" s="2"/>
      <c r="E5" s="2"/>
      <c r="F5" s="2" t="s">
        <v>1</v>
      </c>
      <c r="G5" s="2"/>
      <c r="H5" s="2"/>
      <c r="I5" s="2" t="s">
        <v>0</v>
      </c>
    </row>
    <row r="6" spans="1:12" x14ac:dyDescent="0.3">
      <c r="B6" s="1" t="s">
        <v>13</v>
      </c>
      <c r="C6" s="1" t="s">
        <v>14</v>
      </c>
      <c r="E6" s="1" t="s">
        <v>13</v>
      </c>
      <c r="F6" s="1" t="s">
        <v>12</v>
      </c>
      <c r="H6" s="1" t="s">
        <v>13</v>
      </c>
      <c r="I6" s="1" t="s">
        <v>14</v>
      </c>
    </row>
    <row r="7" spans="1:12" x14ac:dyDescent="0.3">
      <c r="B7" s="5"/>
      <c r="C7" s="1" t="s">
        <v>8</v>
      </c>
      <c r="E7" s="5">
        <f>SUM('01:31'!E7)</f>
        <v>31000</v>
      </c>
      <c r="F7" s="1" t="s">
        <v>2</v>
      </c>
      <c r="H7" s="5">
        <f>SUM('01:31'!H7)</f>
        <v>31000</v>
      </c>
      <c r="I7" s="1" t="s">
        <v>10</v>
      </c>
    </row>
    <row r="8" spans="1:12" x14ac:dyDescent="0.3">
      <c r="B8" s="5">
        <f>E10</f>
        <v>189000</v>
      </c>
      <c r="C8" s="1" t="s">
        <v>7</v>
      </c>
      <c r="E8" s="5">
        <f>SUM('01:31'!E8)</f>
        <v>65000</v>
      </c>
      <c r="F8" s="1" t="s">
        <v>3</v>
      </c>
      <c r="H8" s="5">
        <f>SUM('01:31'!H8)</f>
        <v>95000</v>
      </c>
      <c r="I8" s="1" t="s">
        <v>11</v>
      </c>
    </row>
    <row r="9" spans="1:12" x14ac:dyDescent="0.3">
      <c r="B9" s="5">
        <f>H10</f>
        <v>126000</v>
      </c>
      <c r="C9" s="1" t="s">
        <v>0</v>
      </c>
      <c r="E9" s="5">
        <f>SUM('01:31'!E9)</f>
        <v>93000</v>
      </c>
      <c r="F9" s="1" t="s">
        <v>4</v>
      </c>
      <c r="H9" s="5">
        <f>SUM('01:31'!H9)</f>
        <v>0</v>
      </c>
    </row>
    <row r="10" spans="1:12" ht="12.6" customHeight="1" x14ac:dyDescent="0.3">
      <c r="B10" s="5"/>
      <c r="E10" s="6">
        <f>SUBTOTAL(109,E7:E9)</f>
        <v>189000</v>
      </c>
      <c r="F10" s="4" t="s">
        <v>5</v>
      </c>
      <c r="H10" s="6">
        <f>SUBTOTAL(109,H7:H9)</f>
        <v>126000</v>
      </c>
      <c r="I10" s="4" t="s">
        <v>5</v>
      </c>
    </row>
    <row r="11" spans="1:12" x14ac:dyDescent="0.3">
      <c r="B11" s="7">
        <f>B7+B8-B9</f>
        <v>63000</v>
      </c>
      <c r="C11" s="3" t="s">
        <v>17</v>
      </c>
    </row>
    <row r="12" spans="1:12" x14ac:dyDescent="0.3"/>
    <row r="13" spans="1:12" x14ac:dyDescent="0.3"/>
    <row r="14" spans="1:12" x14ac:dyDescent="0.3"/>
    <row r="15" spans="1:12" x14ac:dyDescent="0.3"/>
    <row r="16" spans="1:12" x14ac:dyDescent="0.3"/>
    <row r="17" spans="8:9" x14ac:dyDescent="0.3"/>
    <row r="18" spans="8:9" x14ac:dyDescent="0.3"/>
    <row r="19" spans="8:9" x14ac:dyDescent="0.3"/>
    <row r="20" spans="8:9" x14ac:dyDescent="0.3">
      <c r="H20" s="1" t="s">
        <v>1</v>
      </c>
      <c r="I20" s="1" t="s">
        <v>0</v>
      </c>
    </row>
    <row r="21" spans="8:9" x14ac:dyDescent="0.3">
      <c r="H21" s="15">
        <f>E10</f>
        <v>189000</v>
      </c>
      <c r="I21" s="15">
        <f>H10</f>
        <v>126000</v>
      </c>
    </row>
    <row r="22" spans="8:9" x14ac:dyDescent="0.3"/>
    <row r="23" spans="8:9" x14ac:dyDescent="0.3"/>
    <row r="24" spans="8:9" x14ac:dyDescent="0.3"/>
    <row r="25" spans="8:9" x14ac:dyDescent="0.3"/>
    <row r="26" spans="8:9" x14ac:dyDescent="0.3"/>
    <row r="27" spans="8:9" x14ac:dyDescent="0.3"/>
    <row r="28" spans="8:9" x14ac:dyDescent="0.3"/>
    <row r="29" spans="8:9" x14ac:dyDescent="0.3"/>
    <row r="30" spans="8:9" x14ac:dyDescent="0.3"/>
    <row r="31" spans="8:9" x14ac:dyDescent="0.3"/>
    <row r="32" spans="8:9" x14ac:dyDescent="0.3"/>
  </sheetData>
  <mergeCells count="1">
    <mergeCell ref="A2:I2"/>
  </mergeCells>
  <pageMargins left="0.7" right="0.7" top="0.75" bottom="0.75" header="0.3" footer="0.3"/>
  <drawing r:id="rId1"/>
  <tableParts count="3">
    <tablePart r:id="rId2"/>
    <tablePart r:id="rId3"/>
    <tablePart r:id="rId4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049354-AA0F-4DB8-ABC2-76F480FD454D}">
  <dimension ref="A1:L32"/>
  <sheetViews>
    <sheetView zoomScaleNormal="100" workbookViewId="0">
      <selection activeCell="A2" sqref="A2:I2"/>
    </sheetView>
  </sheetViews>
  <sheetFormatPr defaultColWidth="0" defaultRowHeight="14.4" zeroHeight="1" x14ac:dyDescent="0.3"/>
  <cols>
    <col min="1" max="1" width="8.88671875" style="1" customWidth="1"/>
    <col min="2" max="2" width="13" style="1" customWidth="1"/>
    <col min="3" max="3" width="16" style="1" customWidth="1"/>
    <col min="4" max="4" width="6.44140625" style="1" customWidth="1"/>
    <col min="5" max="5" width="13" style="1" customWidth="1"/>
    <col min="6" max="6" width="16.77734375" style="1" customWidth="1"/>
    <col min="7" max="7" width="9.6640625" style="1" customWidth="1"/>
    <col min="8" max="9" width="13" style="1" customWidth="1"/>
    <col min="10" max="10" width="16.21875" style="1" customWidth="1"/>
    <col min="11" max="11" width="10.109375" style="1" hidden="1"/>
    <col min="12" max="16384" width="8.88671875" style="1" hidden="1"/>
  </cols>
  <sheetData>
    <row r="1" spans="1:12" x14ac:dyDescent="0.3"/>
    <row r="2" spans="1:12" ht="39" customHeight="1" x14ac:dyDescent="0.3">
      <c r="A2" s="14" t="s">
        <v>16</v>
      </c>
      <c r="B2" s="14"/>
      <c r="C2" s="14"/>
      <c r="D2" s="14"/>
      <c r="E2" s="14"/>
      <c r="F2" s="14"/>
      <c r="G2" s="14"/>
      <c r="H2" s="14"/>
      <c r="I2" s="14"/>
      <c r="J2" s="9"/>
      <c r="K2" s="9"/>
      <c r="L2" s="9"/>
    </row>
    <row r="3" spans="1:12" ht="18.600000000000001" customHeight="1" x14ac:dyDescent="0.3">
      <c r="A3" s="10"/>
      <c r="B3" s="10"/>
      <c r="C3" s="10"/>
      <c r="D3" s="10"/>
      <c r="E3" s="10"/>
      <c r="F3" s="12" t="str">
        <f>TEXT(H3,"dddd")</f>
        <v>Tuesday</v>
      </c>
      <c r="G3" s="10"/>
      <c r="H3" s="13">
        <v>45566</v>
      </c>
      <c r="I3" s="11" t="s">
        <v>15</v>
      </c>
      <c r="J3" s="8"/>
      <c r="K3" s="8"/>
      <c r="L3" s="8"/>
    </row>
    <row r="4" spans="1:12" ht="15.6" x14ac:dyDescent="0.3">
      <c r="D4" s="2"/>
      <c r="E4" s="2"/>
      <c r="F4" s="2"/>
      <c r="G4" s="2"/>
      <c r="H4" s="2"/>
      <c r="I4" s="2"/>
      <c r="J4" s="2"/>
    </row>
    <row r="5" spans="1:12" ht="15.6" x14ac:dyDescent="0.3">
      <c r="C5" s="2" t="s">
        <v>6</v>
      </c>
      <c r="D5" s="2"/>
      <c r="E5" s="2"/>
      <c r="F5" s="2" t="s">
        <v>1</v>
      </c>
      <c r="G5" s="2"/>
      <c r="H5" s="2"/>
      <c r="I5" s="2" t="s">
        <v>0</v>
      </c>
    </row>
    <row r="6" spans="1:12" x14ac:dyDescent="0.3">
      <c r="B6" s="1" t="s">
        <v>13</v>
      </c>
      <c r="C6" s="1" t="s">
        <v>14</v>
      </c>
      <c r="E6" s="1" t="s">
        <v>13</v>
      </c>
      <c r="F6" s="1" t="s">
        <v>12</v>
      </c>
      <c r="H6" s="1" t="s">
        <v>13</v>
      </c>
      <c r="I6" s="1" t="s">
        <v>14</v>
      </c>
    </row>
    <row r="7" spans="1:12" x14ac:dyDescent="0.3">
      <c r="B7" s="5"/>
      <c r="C7" s="1" t="s">
        <v>8</v>
      </c>
      <c r="E7" s="5">
        <v>1000</v>
      </c>
      <c r="F7" s="1" t="s">
        <v>2</v>
      </c>
      <c r="H7" s="5">
        <v>1000</v>
      </c>
      <c r="I7" s="1" t="s">
        <v>10</v>
      </c>
    </row>
    <row r="8" spans="1:12" x14ac:dyDescent="0.3">
      <c r="B8" s="5">
        <f>E10</f>
        <v>6000</v>
      </c>
      <c r="C8" s="1" t="s">
        <v>7</v>
      </c>
      <c r="E8" s="5">
        <v>2000</v>
      </c>
      <c r="F8" s="1" t="s">
        <v>3</v>
      </c>
      <c r="H8" s="5">
        <v>3000</v>
      </c>
      <c r="I8" s="1" t="s">
        <v>11</v>
      </c>
    </row>
    <row r="9" spans="1:12" x14ac:dyDescent="0.3">
      <c r="B9" s="5">
        <f>H10</f>
        <v>4000</v>
      </c>
      <c r="C9" s="1" t="s">
        <v>0</v>
      </c>
      <c r="E9" s="5">
        <v>3000</v>
      </c>
      <c r="F9" s="1" t="s">
        <v>4</v>
      </c>
      <c r="H9" s="5"/>
    </row>
    <row r="10" spans="1:12" ht="12.6" customHeight="1" x14ac:dyDescent="0.3">
      <c r="B10" s="5"/>
      <c r="E10" s="6">
        <f>SUBTOTAL(109,E7:E9)</f>
        <v>6000</v>
      </c>
      <c r="F10" s="4" t="s">
        <v>5</v>
      </c>
      <c r="H10" s="6">
        <f>SUBTOTAL(109,H7:H9)</f>
        <v>4000</v>
      </c>
      <c r="I10" s="4" t="s">
        <v>5</v>
      </c>
    </row>
    <row r="11" spans="1:12" x14ac:dyDescent="0.3">
      <c r="B11" s="7">
        <f>B7+B8-B9</f>
        <v>2000</v>
      </c>
      <c r="C11" s="3" t="s">
        <v>9</v>
      </c>
    </row>
    <row r="12" spans="1:12" x14ac:dyDescent="0.3"/>
    <row r="13" spans="1:12" x14ac:dyDescent="0.3"/>
    <row r="14" spans="1:12" x14ac:dyDescent="0.3"/>
    <row r="15" spans="1:12" x14ac:dyDescent="0.3"/>
    <row r="16" spans="1:12" x14ac:dyDescent="0.3"/>
    <row r="17" spans="8:9" x14ac:dyDescent="0.3"/>
    <row r="18" spans="8:9" x14ac:dyDescent="0.3"/>
    <row r="19" spans="8:9" x14ac:dyDescent="0.3"/>
    <row r="20" spans="8:9" x14ac:dyDescent="0.3">
      <c r="H20" s="1" t="s">
        <v>1</v>
      </c>
      <c r="I20" s="1" t="s">
        <v>0</v>
      </c>
    </row>
    <row r="21" spans="8:9" x14ac:dyDescent="0.3">
      <c r="H21" s="1">
        <f>E10</f>
        <v>6000</v>
      </c>
      <c r="I21" s="1">
        <f>H10</f>
        <v>4000</v>
      </c>
    </row>
    <row r="22" spans="8:9" x14ac:dyDescent="0.3"/>
    <row r="23" spans="8:9" x14ac:dyDescent="0.3"/>
    <row r="24" spans="8:9" x14ac:dyDescent="0.3"/>
    <row r="25" spans="8:9" x14ac:dyDescent="0.3"/>
    <row r="26" spans="8:9" x14ac:dyDescent="0.3"/>
    <row r="27" spans="8:9" x14ac:dyDescent="0.3"/>
    <row r="28" spans="8:9" x14ac:dyDescent="0.3"/>
    <row r="29" spans="8:9" x14ac:dyDescent="0.3"/>
    <row r="30" spans="8:9" x14ac:dyDescent="0.3"/>
    <row r="31" spans="8:9" x14ac:dyDescent="0.3"/>
    <row r="32" spans="8:9" x14ac:dyDescent="0.3"/>
  </sheetData>
  <mergeCells count="1">
    <mergeCell ref="A2:I2"/>
  </mergeCells>
  <pageMargins left="0.7" right="0.7" top="0.75" bottom="0.75" header="0.3" footer="0.3"/>
  <pageSetup orientation="landscape" r:id="rId1"/>
  <drawing r:id="rId2"/>
  <tableParts count="3">
    <tablePart r:id="rId3"/>
    <tablePart r:id="rId4"/>
    <tablePart r:id="rId5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5DF683-45F7-4C31-BEFB-1651EA055CEB}">
  <dimension ref="A1:L32"/>
  <sheetViews>
    <sheetView topLeftCell="A7" zoomScaleNormal="100" workbookViewId="0">
      <selection activeCell="A2" sqref="A2:I2"/>
    </sheetView>
  </sheetViews>
  <sheetFormatPr defaultColWidth="0" defaultRowHeight="14.4" zeroHeight="1" x14ac:dyDescent="0.3"/>
  <cols>
    <col min="1" max="1" width="8.88671875" style="1" customWidth="1"/>
    <col min="2" max="2" width="13" style="1" customWidth="1"/>
    <col min="3" max="3" width="16" style="1" customWidth="1"/>
    <col min="4" max="4" width="6.44140625" style="1" customWidth="1"/>
    <col min="5" max="5" width="13" style="1" customWidth="1"/>
    <col min="6" max="6" width="16.77734375" style="1" customWidth="1"/>
    <col min="7" max="7" width="9.6640625" style="1" customWidth="1"/>
    <col min="8" max="9" width="13" style="1" customWidth="1"/>
    <col min="10" max="10" width="16.21875" style="1" customWidth="1"/>
    <col min="11" max="11" width="10.109375" style="1" hidden="1"/>
    <col min="12" max="16384" width="8.88671875" style="1" hidden="1"/>
  </cols>
  <sheetData>
    <row r="1" spans="1:12" x14ac:dyDescent="0.3"/>
    <row r="2" spans="1:12" ht="39" customHeight="1" x14ac:dyDescent="0.3">
      <c r="A2" s="14" t="s">
        <v>16</v>
      </c>
      <c r="B2" s="14"/>
      <c r="C2" s="14"/>
      <c r="D2" s="14"/>
      <c r="E2" s="14"/>
      <c r="F2" s="14"/>
      <c r="G2" s="14"/>
      <c r="H2" s="14"/>
      <c r="I2" s="14"/>
      <c r="J2" s="9"/>
      <c r="K2" s="9"/>
      <c r="L2" s="9"/>
    </row>
    <row r="3" spans="1:12" ht="18.600000000000001" customHeight="1" x14ac:dyDescent="0.3">
      <c r="A3" s="10"/>
      <c r="B3" s="10"/>
      <c r="C3" s="10"/>
      <c r="D3" s="10"/>
      <c r="E3" s="10"/>
      <c r="F3" s="12" t="str">
        <f>TEXT(H3,"dddd")</f>
        <v>Tuesday</v>
      </c>
      <c r="G3" s="10"/>
      <c r="H3" s="13">
        <v>45566</v>
      </c>
      <c r="I3" s="11" t="s">
        <v>15</v>
      </c>
      <c r="J3" s="8"/>
      <c r="K3" s="8"/>
      <c r="L3" s="8"/>
    </row>
    <row r="4" spans="1:12" ht="15.6" x14ac:dyDescent="0.3">
      <c r="D4" s="2"/>
      <c r="E4" s="2"/>
      <c r="F4" s="2"/>
      <c r="G4" s="2"/>
      <c r="H4" s="2"/>
      <c r="I4" s="2"/>
      <c r="J4" s="2"/>
    </row>
    <row r="5" spans="1:12" ht="15.6" x14ac:dyDescent="0.3">
      <c r="C5" s="2" t="s">
        <v>6</v>
      </c>
      <c r="D5" s="2"/>
      <c r="E5" s="2"/>
      <c r="F5" s="2" t="s">
        <v>1</v>
      </c>
      <c r="G5" s="2"/>
      <c r="H5" s="2"/>
      <c r="I5" s="2" t="s">
        <v>0</v>
      </c>
    </row>
    <row r="6" spans="1:12" x14ac:dyDescent="0.3">
      <c r="B6" s="1" t="s">
        <v>13</v>
      </c>
      <c r="C6" s="1" t="s">
        <v>14</v>
      </c>
      <c r="E6" s="1" t="s">
        <v>13</v>
      </c>
      <c r="F6" s="1" t="s">
        <v>12</v>
      </c>
      <c r="H6" s="1" t="s">
        <v>13</v>
      </c>
      <c r="I6" s="1" t="s">
        <v>14</v>
      </c>
    </row>
    <row r="7" spans="1:12" x14ac:dyDescent="0.3">
      <c r="B7" s="5"/>
      <c r="C7" s="1" t="s">
        <v>8</v>
      </c>
      <c r="E7" s="5">
        <v>1000</v>
      </c>
      <c r="F7" s="1" t="s">
        <v>2</v>
      </c>
      <c r="H7" s="5">
        <v>1000</v>
      </c>
      <c r="I7" s="1" t="s">
        <v>10</v>
      </c>
    </row>
    <row r="8" spans="1:12" x14ac:dyDescent="0.3">
      <c r="B8" s="5">
        <f>E10</f>
        <v>6000</v>
      </c>
      <c r="C8" s="1" t="s">
        <v>7</v>
      </c>
      <c r="E8" s="5">
        <v>2000</v>
      </c>
      <c r="F8" s="1" t="s">
        <v>3</v>
      </c>
      <c r="H8" s="5">
        <v>3000</v>
      </c>
      <c r="I8" s="1" t="s">
        <v>11</v>
      </c>
    </row>
    <row r="9" spans="1:12" x14ac:dyDescent="0.3">
      <c r="B9" s="5">
        <f>H10</f>
        <v>4000</v>
      </c>
      <c r="C9" s="1" t="s">
        <v>0</v>
      </c>
      <c r="E9" s="5">
        <v>3000</v>
      </c>
      <c r="F9" s="1" t="s">
        <v>4</v>
      </c>
      <c r="H9" s="5"/>
    </row>
    <row r="10" spans="1:12" ht="12.6" customHeight="1" x14ac:dyDescent="0.3">
      <c r="B10" s="5"/>
      <c r="E10" s="6">
        <f>SUBTOTAL(109,E7:E9)</f>
        <v>6000</v>
      </c>
      <c r="F10" s="4" t="s">
        <v>5</v>
      </c>
      <c r="H10" s="6">
        <f>SUBTOTAL(109,H7:H9)</f>
        <v>4000</v>
      </c>
      <c r="I10" s="4" t="s">
        <v>5</v>
      </c>
    </row>
    <row r="11" spans="1:12" x14ac:dyDescent="0.3">
      <c r="B11" s="7">
        <f>B7+B8-B9</f>
        <v>2000</v>
      </c>
      <c r="C11" s="3" t="s">
        <v>9</v>
      </c>
    </row>
    <row r="12" spans="1:12" x14ac:dyDescent="0.3"/>
    <row r="13" spans="1:12" x14ac:dyDescent="0.3"/>
    <row r="14" spans="1:12" x14ac:dyDescent="0.3"/>
    <row r="15" spans="1:12" x14ac:dyDescent="0.3"/>
    <row r="16" spans="1:12" x14ac:dyDescent="0.3"/>
    <row r="17" spans="8:9" x14ac:dyDescent="0.3"/>
    <row r="18" spans="8:9" x14ac:dyDescent="0.3"/>
    <row r="19" spans="8:9" x14ac:dyDescent="0.3"/>
    <row r="20" spans="8:9" x14ac:dyDescent="0.3">
      <c r="H20" s="1" t="s">
        <v>1</v>
      </c>
      <c r="I20" s="1" t="s">
        <v>0</v>
      </c>
    </row>
    <row r="21" spans="8:9" x14ac:dyDescent="0.3">
      <c r="H21" s="1">
        <f>E10</f>
        <v>6000</v>
      </c>
      <c r="I21" s="1">
        <f>H10</f>
        <v>4000</v>
      </c>
    </row>
    <row r="22" spans="8:9" x14ac:dyDescent="0.3"/>
    <row r="23" spans="8:9" x14ac:dyDescent="0.3"/>
    <row r="24" spans="8:9" x14ac:dyDescent="0.3"/>
    <row r="25" spans="8:9" x14ac:dyDescent="0.3"/>
    <row r="26" spans="8:9" x14ac:dyDescent="0.3"/>
    <row r="27" spans="8:9" x14ac:dyDescent="0.3"/>
    <row r="28" spans="8:9" x14ac:dyDescent="0.3"/>
    <row r="29" spans="8:9" x14ac:dyDescent="0.3"/>
    <row r="30" spans="8:9" x14ac:dyDescent="0.3"/>
    <row r="31" spans="8:9" x14ac:dyDescent="0.3"/>
    <row r="32" spans="8:9" x14ac:dyDescent="0.3"/>
  </sheetData>
  <mergeCells count="1">
    <mergeCell ref="A2:I2"/>
  </mergeCells>
  <pageMargins left="0.7" right="0.7" top="0.75" bottom="0.75" header="0.3" footer="0.3"/>
  <pageSetup orientation="landscape" r:id="rId1"/>
  <drawing r:id="rId2"/>
  <tableParts count="3">
    <tablePart r:id="rId3"/>
    <tablePart r:id="rId4"/>
    <tablePart r:id="rId5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453B33-4C2F-471A-92AE-FCEF9E49B719}">
  <dimension ref="A1:M32"/>
  <sheetViews>
    <sheetView zoomScaleNormal="100" workbookViewId="0">
      <selection activeCell="A2" sqref="A2:I2"/>
    </sheetView>
  </sheetViews>
  <sheetFormatPr defaultColWidth="0" defaultRowHeight="14.4" zeroHeight="1" x14ac:dyDescent="0.3"/>
  <cols>
    <col min="1" max="1" width="8.88671875" style="1" customWidth="1"/>
    <col min="2" max="2" width="13" style="1" customWidth="1"/>
    <col min="3" max="3" width="16" style="1" customWidth="1"/>
    <col min="4" max="4" width="6.44140625" style="1" customWidth="1"/>
    <col min="5" max="5" width="13" style="1" customWidth="1"/>
    <col min="6" max="6" width="16.77734375" style="1" customWidth="1"/>
    <col min="7" max="7" width="9.6640625" style="1" customWidth="1"/>
    <col min="8" max="9" width="13" style="1" customWidth="1"/>
    <col min="10" max="10" width="16.21875" style="1" customWidth="1"/>
    <col min="11" max="11" width="10.109375" style="1" hidden="1"/>
    <col min="12" max="12" width="8.88671875" style="1" hidden="1"/>
    <col min="14" max="16384" width="8.88671875" style="1" hidden="1"/>
  </cols>
  <sheetData>
    <row r="1" spans="1:12" x14ac:dyDescent="0.3"/>
    <row r="2" spans="1:12" ht="39" customHeight="1" x14ac:dyDescent="0.3">
      <c r="A2" s="14" t="s">
        <v>16</v>
      </c>
      <c r="B2" s="14"/>
      <c r="C2" s="14"/>
      <c r="D2" s="14"/>
      <c r="E2" s="14"/>
      <c r="F2" s="14"/>
      <c r="G2" s="14"/>
      <c r="H2" s="14"/>
      <c r="I2" s="14"/>
      <c r="J2" s="9"/>
      <c r="K2" s="9"/>
      <c r="L2" s="9"/>
    </row>
    <row r="3" spans="1:12" ht="18.600000000000001" customHeight="1" x14ac:dyDescent="0.3">
      <c r="A3" s="10"/>
      <c r="B3" s="10"/>
      <c r="C3" s="10"/>
      <c r="D3" s="10"/>
      <c r="E3" s="10"/>
      <c r="F3" s="12" t="str">
        <f>TEXT(H3,"dddd")</f>
        <v>Tuesday</v>
      </c>
      <c r="G3" s="10"/>
      <c r="H3" s="13">
        <v>45566</v>
      </c>
      <c r="I3" s="11" t="s">
        <v>15</v>
      </c>
      <c r="J3" s="8"/>
      <c r="K3" s="8"/>
      <c r="L3" s="8"/>
    </row>
    <row r="4" spans="1:12" ht="15.6" x14ac:dyDescent="0.3">
      <c r="D4" s="2"/>
      <c r="E4" s="2"/>
      <c r="F4" s="2"/>
      <c r="G4" s="2"/>
      <c r="H4" s="2"/>
      <c r="I4" s="2"/>
      <c r="J4" s="2"/>
    </row>
    <row r="5" spans="1:12" ht="15.6" x14ac:dyDescent="0.3">
      <c r="C5" s="2" t="s">
        <v>6</v>
      </c>
      <c r="D5" s="2"/>
      <c r="E5" s="2"/>
      <c r="F5" s="2" t="s">
        <v>1</v>
      </c>
      <c r="G5" s="2"/>
      <c r="H5" s="2"/>
      <c r="I5" s="2" t="s">
        <v>0</v>
      </c>
    </row>
    <row r="6" spans="1:12" x14ac:dyDescent="0.3">
      <c r="B6" s="1" t="s">
        <v>13</v>
      </c>
      <c r="C6" s="1" t="s">
        <v>14</v>
      </c>
      <c r="E6" s="1" t="s">
        <v>13</v>
      </c>
      <c r="F6" s="1" t="s">
        <v>12</v>
      </c>
      <c r="H6" s="1" t="s">
        <v>13</v>
      </c>
      <c r="I6" s="1" t="s">
        <v>14</v>
      </c>
    </row>
    <row r="7" spans="1:12" x14ac:dyDescent="0.3">
      <c r="B7" s="5"/>
      <c r="C7" s="1" t="s">
        <v>8</v>
      </c>
      <c r="E7" s="5">
        <v>1000</v>
      </c>
      <c r="F7" s="1" t="s">
        <v>2</v>
      </c>
      <c r="H7" s="5">
        <v>1000</v>
      </c>
      <c r="I7" s="1" t="s">
        <v>10</v>
      </c>
    </row>
    <row r="8" spans="1:12" x14ac:dyDescent="0.3">
      <c r="B8" s="5">
        <f>E10</f>
        <v>6000</v>
      </c>
      <c r="C8" s="1" t="s">
        <v>7</v>
      </c>
      <c r="E8" s="5">
        <v>2000</v>
      </c>
      <c r="F8" s="1" t="s">
        <v>3</v>
      </c>
      <c r="H8" s="5">
        <v>3000</v>
      </c>
      <c r="I8" s="1" t="s">
        <v>11</v>
      </c>
    </row>
    <row r="9" spans="1:12" x14ac:dyDescent="0.3">
      <c r="B9" s="5">
        <f>H10</f>
        <v>4000</v>
      </c>
      <c r="C9" s="1" t="s">
        <v>0</v>
      </c>
      <c r="E9" s="5">
        <v>3000</v>
      </c>
      <c r="F9" s="1" t="s">
        <v>4</v>
      </c>
      <c r="H9" s="5"/>
    </row>
    <row r="10" spans="1:12" ht="12.6" customHeight="1" x14ac:dyDescent="0.3">
      <c r="B10" s="5"/>
      <c r="E10" s="6">
        <f>SUBTOTAL(109,E7:E9)</f>
        <v>6000</v>
      </c>
      <c r="F10" s="4" t="s">
        <v>5</v>
      </c>
      <c r="H10" s="6">
        <f>SUBTOTAL(109,H7:H9)</f>
        <v>4000</v>
      </c>
      <c r="I10" s="4" t="s">
        <v>5</v>
      </c>
    </row>
    <row r="11" spans="1:12" x14ac:dyDescent="0.3">
      <c r="B11" s="7">
        <f>B7+B8-B9</f>
        <v>2000</v>
      </c>
      <c r="C11" s="3" t="s">
        <v>9</v>
      </c>
    </row>
    <row r="12" spans="1:12" x14ac:dyDescent="0.3"/>
    <row r="13" spans="1:12" x14ac:dyDescent="0.3"/>
    <row r="14" spans="1:12" x14ac:dyDescent="0.3"/>
    <row r="15" spans="1:12" x14ac:dyDescent="0.3"/>
    <row r="16" spans="1:12" x14ac:dyDescent="0.3"/>
    <row r="17" spans="8:9" x14ac:dyDescent="0.3"/>
    <row r="18" spans="8:9" x14ac:dyDescent="0.3"/>
    <row r="19" spans="8:9" x14ac:dyDescent="0.3"/>
    <row r="20" spans="8:9" x14ac:dyDescent="0.3">
      <c r="H20" s="1" t="s">
        <v>1</v>
      </c>
      <c r="I20" s="1" t="s">
        <v>0</v>
      </c>
    </row>
    <row r="21" spans="8:9" x14ac:dyDescent="0.3">
      <c r="H21" s="1">
        <f>E10</f>
        <v>6000</v>
      </c>
      <c r="I21" s="1">
        <f>H10</f>
        <v>4000</v>
      </c>
    </row>
    <row r="22" spans="8:9" x14ac:dyDescent="0.3"/>
    <row r="23" spans="8:9" x14ac:dyDescent="0.3"/>
    <row r="24" spans="8:9" x14ac:dyDescent="0.3"/>
    <row r="25" spans="8:9" x14ac:dyDescent="0.3"/>
    <row r="26" spans="8:9" x14ac:dyDescent="0.3"/>
    <row r="27" spans="8:9" x14ac:dyDescent="0.3"/>
    <row r="28" spans="8:9" x14ac:dyDescent="0.3"/>
    <row r="29" spans="8:9" x14ac:dyDescent="0.3"/>
    <row r="30" spans="8:9" x14ac:dyDescent="0.3"/>
    <row r="31" spans="8:9" x14ac:dyDescent="0.3"/>
    <row r="32" spans="8:9" x14ac:dyDescent="0.3"/>
  </sheetData>
  <mergeCells count="1">
    <mergeCell ref="A2:I2"/>
  </mergeCells>
  <pageMargins left="0.7" right="0.7" top="0.75" bottom="0.75" header="0.3" footer="0.3"/>
  <pageSetup orientation="landscape" r:id="rId1"/>
  <drawing r:id="rId2"/>
  <tableParts count="3">
    <tablePart r:id="rId3"/>
    <tablePart r:id="rId4"/>
    <tablePart r:id="rId5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570F62-2460-4A58-880D-D31D522AA568}">
  <dimension ref="A1:M32"/>
  <sheetViews>
    <sheetView topLeftCell="A4" workbookViewId="0">
      <selection activeCell="A2" sqref="A2:I2"/>
    </sheetView>
  </sheetViews>
  <sheetFormatPr defaultColWidth="0" defaultRowHeight="14.4" zeroHeight="1" x14ac:dyDescent="0.3"/>
  <cols>
    <col min="1" max="1" width="8.88671875" style="1" customWidth="1"/>
    <col min="2" max="2" width="13" style="1" customWidth="1"/>
    <col min="3" max="3" width="16" style="1" customWidth="1"/>
    <col min="4" max="4" width="6.44140625" style="1" customWidth="1"/>
    <col min="5" max="5" width="13" style="1" customWidth="1"/>
    <col min="6" max="6" width="16.77734375" style="1" customWidth="1"/>
    <col min="7" max="7" width="9.6640625" style="1" customWidth="1"/>
    <col min="8" max="9" width="13" style="1" customWidth="1"/>
    <col min="10" max="10" width="16.21875" style="1" customWidth="1"/>
    <col min="11" max="11" width="10.109375" style="1" hidden="1"/>
    <col min="12" max="12" width="0" style="1" hidden="1"/>
    <col min="14" max="16384" width="8.88671875" style="1" hidden="1"/>
  </cols>
  <sheetData>
    <row r="1" spans="1:12" x14ac:dyDescent="0.3"/>
    <row r="2" spans="1:12" ht="39" customHeight="1" x14ac:dyDescent="0.3">
      <c r="A2" s="14" t="s">
        <v>16</v>
      </c>
      <c r="B2" s="14"/>
      <c r="C2" s="14"/>
      <c r="D2" s="14"/>
      <c r="E2" s="14"/>
      <c r="F2" s="14"/>
      <c r="G2" s="14"/>
      <c r="H2" s="14"/>
      <c r="I2" s="14"/>
      <c r="J2" s="9"/>
      <c r="K2" s="9"/>
      <c r="L2" s="9"/>
    </row>
    <row r="3" spans="1:12" ht="18.600000000000001" customHeight="1" x14ac:dyDescent="0.3">
      <c r="A3" s="10"/>
      <c r="B3" s="10"/>
      <c r="C3" s="10"/>
      <c r="D3" s="10"/>
      <c r="E3" s="10"/>
      <c r="F3" s="12" t="str">
        <f>TEXT(H3,"dddd")</f>
        <v>Tuesday</v>
      </c>
      <c r="G3" s="10"/>
      <c r="H3" s="13">
        <v>45566</v>
      </c>
      <c r="I3" s="11" t="s">
        <v>15</v>
      </c>
      <c r="J3" s="8"/>
      <c r="K3" s="8"/>
      <c r="L3" s="8"/>
    </row>
    <row r="4" spans="1:12" ht="15.6" x14ac:dyDescent="0.3">
      <c r="D4" s="2"/>
      <c r="E4" s="2"/>
      <c r="F4" s="2"/>
      <c r="G4" s="2"/>
      <c r="H4" s="2"/>
      <c r="I4" s="2"/>
      <c r="J4" s="2"/>
    </row>
    <row r="5" spans="1:12" ht="15.6" x14ac:dyDescent="0.3">
      <c r="C5" s="2" t="s">
        <v>6</v>
      </c>
      <c r="D5" s="2"/>
      <c r="E5" s="2"/>
      <c r="F5" s="2" t="s">
        <v>1</v>
      </c>
      <c r="G5" s="2"/>
      <c r="H5" s="2"/>
      <c r="I5" s="2" t="s">
        <v>0</v>
      </c>
    </row>
    <row r="6" spans="1:12" x14ac:dyDescent="0.3">
      <c r="B6" s="1" t="s">
        <v>13</v>
      </c>
      <c r="C6" s="1" t="s">
        <v>14</v>
      </c>
      <c r="E6" s="1" t="s">
        <v>13</v>
      </c>
      <c r="F6" s="1" t="s">
        <v>12</v>
      </c>
      <c r="H6" s="1" t="s">
        <v>13</v>
      </c>
      <c r="I6" s="1" t="s">
        <v>14</v>
      </c>
    </row>
    <row r="7" spans="1:12" x14ac:dyDescent="0.3">
      <c r="B7" s="5"/>
      <c r="C7" s="1" t="s">
        <v>8</v>
      </c>
      <c r="E7" s="5">
        <v>1000</v>
      </c>
      <c r="F7" s="1" t="s">
        <v>2</v>
      </c>
      <c r="H7" s="5">
        <v>1000</v>
      </c>
      <c r="I7" s="1" t="s">
        <v>10</v>
      </c>
    </row>
    <row r="8" spans="1:12" x14ac:dyDescent="0.3">
      <c r="B8" s="5">
        <f>E10</f>
        <v>6000</v>
      </c>
      <c r="C8" s="1" t="s">
        <v>7</v>
      </c>
      <c r="E8" s="5">
        <v>2000</v>
      </c>
      <c r="F8" s="1" t="s">
        <v>3</v>
      </c>
      <c r="H8" s="5">
        <v>3000</v>
      </c>
      <c r="I8" s="1" t="s">
        <v>11</v>
      </c>
    </row>
    <row r="9" spans="1:12" x14ac:dyDescent="0.3">
      <c r="B9" s="5">
        <f>H10</f>
        <v>4000</v>
      </c>
      <c r="C9" s="1" t="s">
        <v>0</v>
      </c>
      <c r="E9" s="5">
        <v>3000</v>
      </c>
      <c r="F9" s="1" t="s">
        <v>4</v>
      </c>
      <c r="H9" s="5"/>
    </row>
    <row r="10" spans="1:12" ht="12.6" customHeight="1" x14ac:dyDescent="0.3">
      <c r="B10" s="5"/>
      <c r="E10" s="6">
        <f>SUBTOTAL(109,E7:E9)</f>
        <v>6000</v>
      </c>
      <c r="F10" s="4" t="s">
        <v>5</v>
      </c>
      <c r="H10" s="6">
        <f>SUBTOTAL(109,H7:H9)</f>
        <v>4000</v>
      </c>
      <c r="I10" s="4" t="s">
        <v>5</v>
      </c>
    </row>
    <row r="11" spans="1:12" x14ac:dyDescent="0.3">
      <c r="B11" s="7">
        <f>B7+B8-B9</f>
        <v>2000</v>
      </c>
      <c r="C11" s="3" t="s">
        <v>9</v>
      </c>
    </row>
    <row r="12" spans="1:12" x14ac:dyDescent="0.3"/>
    <row r="13" spans="1:12" x14ac:dyDescent="0.3"/>
    <row r="14" spans="1:12" x14ac:dyDescent="0.3"/>
    <row r="15" spans="1:12" x14ac:dyDescent="0.3"/>
    <row r="16" spans="1:12" x14ac:dyDescent="0.3"/>
    <row r="17" spans="8:9" x14ac:dyDescent="0.3"/>
    <row r="18" spans="8:9" x14ac:dyDescent="0.3"/>
    <row r="19" spans="8:9" x14ac:dyDescent="0.3"/>
    <row r="20" spans="8:9" x14ac:dyDescent="0.3">
      <c r="H20" s="1" t="s">
        <v>1</v>
      </c>
      <c r="I20" s="1" t="s">
        <v>0</v>
      </c>
    </row>
    <row r="21" spans="8:9" x14ac:dyDescent="0.3">
      <c r="H21" s="1">
        <f>E10</f>
        <v>6000</v>
      </c>
      <c r="I21" s="1">
        <f>H10</f>
        <v>4000</v>
      </c>
    </row>
    <row r="22" spans="8:9" x14ac:dyDescent="0.3"/>
    <row r="23" spans="8:9" x14ac:dyDescent="0.3"/>
    <row r="24" spans="8:9" x14ac:dyDescent="0.3"/>
    <row r="25" spans="8:9" x14ac:dyDescent="0.3"/>
    <row r="26" spans="8:9" x14ac:dyDescent="0.3"/>
    <row r="27" spans="8:9" x14ac:dyDescent="0.3"/>
    <row r="28" spans="8:9" x14ac:dyDescent="0.3"/>
    <row r="29" spans="8:9" x14ac:dyDescent="0.3"/>
    <row r="30" spans="8:9" x14ac:dyDescent="0.3"/>
    <row r="31" spans="8:9" x14ac:dyDescent="0.3"/>
    <row r="32" spans="8:9" x14ac:dyDescent="0.3"/>
  </sheetData>
  <mergeCells count="1">
    <mergeCell ref="A2:I2"/>
  </mergeCells>
  <pageMargins left="0.7" right="0.7" top="0.75" bottom="0.75" header="0.3" footer="0.3"/>
  <drawing r:id="rId1"/>
  <tableParts count="3">
    <tablePart r:id="rId2"/>
    <tablePart r:id="rId3"/>
    <tablePart r:id="rId4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35596A-5A44-409A-B680-00463E0DFF82}">
  <dimension ref="A1:M32"/>
  <sheetViews>
    <sheetView workbookViewId="0">
      <selection activeCell="A2" sqref="A2:I2"/>
    </sheetView>
  </sheetViews>
  <sheetFormatPr defaultColWidth="0" defaultRowHeight="14.4" zeroHeight="1" x14ac:dyDescent="0.3"/>
  <cols>
    <col min="1" max="1" width="8.88671875" style="1" customWidth="1"/>
    <col min="2" max="2" width="13" style="1" customWidth="1"/>
    <col min="3" max="3" width="16" style="1" customWidth="1"/>
    <col min="4" max="4" width="6.44140625" style="1" customWidth="1"/>
    <col min="5" max="5" width="13" style="1" customWidth="1"/>
    <col min="6" max="6" width="16.77734375" style="1" customWidth="1"/>
    <col min="7" max="7" width="9.6640625" style="1" customWidth="1"/>
    <col min="8" max="9" width="13" style="1" customWidth="1"/>
    <col min="10" max="10" width="16.21875" style="1" customWidth="1"/>
    <col min="11" max="11" width="10.109375" style="1" hidden="1"/>
    <col min="12" max="12" width="0" style="1" hidden="1"/>
    <col min="14" max="16384" width="8.88671875" style="1" hidden="1"/>
  </cols>
  <sheetData>
    <row r="1" spans="1:12" x14ac:dyDescent="0.3"/>
    <row r="2" spans="1:12" ht="39" customHeight="1" x14ac:dyDescent="0.3">
      <c r="A2" s="14" t="s">
        <v>16</v>
      </c>
      <c r="B2" s="14"/>
      <c r="C2" s="14"/>
      <c r="D2" s="14"/>
      <c r="E2" s="14"/>
      <c r="F2" s="14"/>
      <c r="G2" s="14"/>
      <c r="H2" s="14"/>
      <c r="I2" s="14"/>
      <c r="J2" s="9"/>
      <c r="K2" s="9"/>
      <c r="L2" s="9"/>
    </row>
    <row r="3" spans="1:12" ht="18.600000000000001" customHeight="1" x14ac:dyDescent="0.3">
      <c r="A3" s="10"/>
      <c r="B3" s="10"/>
      <c r="C3" s="10"/>
      <c r="D3" s="10"/>
      <c r="E3" s="10"/>
      <c r="F3" s="12" t="str">
        <f>TEXT(H3,"dddd")</f>
        <v>Tuesday</v>
      </c>
      <c r="G3" s="10"/>
      <c r="H3" s="13">
        <v>45566</v>
      </c>
      <c r="I3" s="11" t="s">
        <v>15</v>
      </c>
      <c r="J3" s="8"/>
      <c r="K3" s="8"/>
      <c r="L3" s="8"/>
    </row>
    <row r="4" spans="1:12" ht="15.6" x14ac:dyDescent="0.3">
      <c r="D4" s="2"/>
      <c r="E4" s="2"/>
      <c r="F4" s="2"/>
      <c r="G4" s="2"/>
      <c r="H4" s="2"/>
      <c r="I4" s="2"/>
      <c r="J4" s="2"/>
    </row>
    <row r="5" spans="1:12" ht="15.6" x14ac:dyDescent="0.3">
      <c r="C5" s="2" t="s">
        <v>6</v>
      </c>
      <c r="D5" s="2"/>
      <c r="E5" s="2"/>
      <c r="F5" s="2" t="s">
        <v>1</v>
      </c>
      <c r="G5" s="2"/>
      <c r="H5" s="2"/>
      <c r="I5" s="2" t="s">
        <v>0</v>
      </c>
    </row>
    <row r="6" spans="1:12" x14ac:dyDescent="0.3">
      <c r="B6" s="1" t="s">
        <v>13</v>
      </c>
      <c r="C6" s="1" t="s">
        <v>14</v>
      </c>
      <c r="E6" s="1" t="s">
        <v>13</v>
      </c>
      <c r="F6" s="1" t="s">
        <v>12</v>
      </c>
      <c r="H6" s="1" t="s">
        <v>13</v>
      </c>
      <c r="I6" s="1" t="s">
        <v>14</v>
      </c>
    </row>
    <row r="7" spans="1:12" x14ac:dyDescent="0.3">
      <c r="B7" s="5"/>
      <c r="C7" s="1" t="s">
        <v>8</v>
      </c>
      <c r="E7" s="5">
        <v>1000</v>
      </c>
      <c r="F7" s="1" t="s">
        <v>2</v>
      </c>
      <c r="H7" s="5">
        <v>1000</v>
      </c>
      <c r="I7" s="1" t="s">
        <v>10</v>
      </c>
    </row>
    <row r="8" spans="1:12" x14ac:dyDescent="0.3">
      <c r="B8" s="5">
        <f>E10</f>
        <v>6000</v>
      </c>
      <c r="C8" s="1" t="s">
        <v>7</v>
      </c>
      <c r="E8" s="5">
        <v>2000</v>
      </c>
      <c r="F8" s="1" t="s">
        <v>3</v>
      </c>
      <c r="H8" s="5">
        <v>3000</v>
      </c>
      <c r="I8" s="1" t="s">
        <v>11</v>
      </c>
    </row>
    <row r="9" spans="1:12" x14ac:dyDescent="0.3">
      <c r="B9" s="5">
        <f>H10</f>
        <v>4000</v>
      </c>
      <c r="C9" s="1" t="s">
        <v>0</v>
      </c>
      <c r="E9" s="5">
        <v>3000</v>
      </c>
      <c r="F9" s="1" t="s">
        <v>4</v>
      </c>
      <c r="H9" s="5"/>
    </row>
    <row r="10" spans="1:12" ht="12.6" customHeight="1" x14ac:dyDescent="0.3">
      <c r="B10" s="5"/>
      <c r="E10" s="6">
        <f>SUBTOTAL(109,E7:E9)</f>
        <v>6000</v>
      </c>
      <c r="F10" s="4" t="s">
        <v>5</v>
      </c>
      <c r="H10" s="6">
        <f>SUBTOTAL(109,H7:H9)</f>
        <v>4000</v>
      </c>
      <c r="I10" s="4" t="s">
        <v>5</v>
      </c>
    </row>
    <row r="11" spans="1:12" x14ac:dyDescent="0.3">
      <c r="B11" s="7">
        <f>B7+B8-B9</f>
        <v>2000</v>
      </c>
      <c r="C11" s="3" t="s">
        <v>9</v>
      </c>
    </row>
    <row r="12" spans="1:12" x14ac:dyDescent="0.3"/>
    <row r="13" spans="1:12" x14ac:dyDescent="0.3"/>
    <row r="14" spans="1:12" x14ac:dyDescent="0.3"/>
    <row r="15" spans="1:12" x14ac:dyDescent="0.3"/>
    <row r="16" spans="1:12" x14ac:dyDescent="0.3"/>
    <row r="17" spans="8:9" x14ac:dyDescent="0.3"/>
    <row r="18" spans="8:9" x14ac:dyDescent="0.3"/>
    <row r="19" spans="8:9" x14ac:dyDescent="0.3"/>
    <row r="20" spans="8:9" x14ac:dyDescent="0.3">
      <c r="H20" s="1" t="s">
        <v>1</v>
      </c>
      <c r="I20" s="1" t="s">
        <v>0</v>
      </c>
    </row>
    <row r="21" spans="8:9" x14ac:dyDescent="0.3">
      <c r="H21" s="1">
        <f>E10</f>
        <v>6000</v>
      </c>
      <c r="I21" s="1">
        <f>H10</f>
        <v>4000</v>
      </c>
    </row>
    <row r="22" spans="8:9" x14ac:dyDescent="0.3"/>
    <row r="23" spans="8:9" x14ac:dyDescent="0.3"/>
    <row r="24" spans="8:9" x14ac:dyDescent="0.3"/>
    <row r="25" spans="8:9" x14ac:dyDescent="0.3"/>
    <row r="26" spans="8:9" x14ac:dyDescent="0.3"/>
    <row r="27" spans="8:9" x14ac:dyDescent="0.3"/>
    <row r="28" spans="8:9" x14ac:dyDescent="0.3"/>
    <row r="29" spans="8:9" x14ac:dyDescent="0.3"/>
    <row r="30" spans="8:9" x14ac:dyDescent="0.3"/>
    <row r="31" spans="8:9" x14ac:dyDescent="0.3"/>
    <row r="32" spans="8:9" x14ac:dyDescent="0.3"/>
  </sheetData>
  <mergeCells count="1">
    <mergeCell ref="A2:I2"/>
  </mergeCells>
  <pageMargins left="0.7" right="0.7" top="0.75" bottom="0.75" header="0.3" footer="0.3"/>
  <drawing r:id="rId1"/>
  <tableParts count="3">
    <tablePart r:id="rId2"/>
    <tablePart r:id="rId3"/>
    <tablePart r:id="rId4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7BFFCC-09CC-4DCC-9E64-082039EA2B77}">
  <dimension ref="A1:M32"/>
  <sheetViews>
    <sheetView workbookViewId="0">
      <selection activeCell="A2" sqref="A2:I2"/>
    </sheetView>
  </sheetViews>
  <sheetFormatPr defaultColWidth="0" defaultRowHeight="14.4" zeroHeight="1" x14ac:dyDescent="0.3"/>
  <cols>
    <col min="1" max="1" width="8.88671875" style="1" customWidth="1"/>
    <col min="2" max="2" width="13" style="1" customWidth="1"/>
    <col min="3" max="3" width="16" style="1" customWidth="1"/>
    <col min="4" max="4" width="6.44140625" style="1" customWidth="1"/>
    <col min="5" max="5" width="13" style="1" customWidth="1"/>
    <col min="6" max="6" width="16.77734375" style="1" customWidth="1"/>
    <col min="7" max="7" width="9.6640625" style="1" customWidth="1"/>
    <col min="8" max="9" width="13" style="1" customWidth="1"/>
    <col min="10" max="10" width="16.21875" style="1" customWidth="1"/>
    <col min="11" max="11" width="10.109375" style="1" hidden="1"/>
    <col min="12" max="12" width="0" style="1" hidden="1"/>
    <col min="14" max="16384" width="8.88671875" style="1" hidden="1"/>
  </cols>
  <sheetData>
    <row r="1" spans="1:12" x14ac:dyDescent="0.3"/>
    <row r="2" spans="1:12" ht="39" customHeight="1" x14ac:dyDescent="0.3">
      <c r="A2" s="14" t="s">
        <v>16</v>
      </c>
      <c r="B2" s="14"/>
      <c r="C2" s="14"/>
      <c r="D2" s="14"/>
      <c r="E2" s="14"/>
      <c r="F2" s="14"/>
      <c r="G2" s="14"/>
      <c r="H2" s="14"/>
      <c r="I2" s="14"/>
      <c r="J2" s="9"/>
      <c r="K2" s="9"/>
      <c r="L2" s="9"/>
    </row>
    <row r="3" spans="1:12" ht="18.600000000000001" customHeight="1" x14ac:dyDescent="0.3">
      <c r="A3" s="10"/>
      <c r="B3" s="10"/>
      <c r="C3" s="10"/>
      <c r="D3" s="10"/>
      <c r="E3" s="10"/>
      <c r="F3" s="12" t="str">
        <f>TEXT(H3,"dddd")</f>
        <v>Tuesday</v>
      </c>
      <c r="G3" s="10"/>
      <c r="H3" s="13">
        <v>45566</v>
      </c>
      <c r="I3" s="11" t="s">
        <v>15</v>
      </c>
      <c r="J3" s="8"/>
      <c r="K3" s="8"/>
      <c r="L3" s="8"/>
    </row>
    <row r="4" spans="1:12" ht="15.6" x14ac:dyDescent="0.3">
      <c r="D4" s="2"/>
      <c r="E4" s="2"/>
      <c r="F4" s="2"/>
      <c r="G4" s="2"/>
      <c r="H4" s="2"/>
      <c r="I4" s="2"/>
      <c r="J4" s="2"/>
    </row>
    <row r="5" spans="1:12" ht="15.6" x14ac:dyDescent="0.3">
      <c r="C5" s="2" t="s">
        <v>6</v>
      </c>
      <c r="D5" s="2"/>
      <c r="E5" s="2"/>
      <c r="F5" s="2" t="s">
        <v>1</v>
      </c>
      <c r="G5" s="2"/>
      <c r="H5" s="2"/>
      <c r="I5" s="2" t="s">
        <v>0</v>
      </c>
    </row>
    <row r="6" spans="1:12" x14ac:dyDescent="0.3">
      <c r="B6" s="1" t="s">
        <v>13</v>
      </c>
      <c r="C6" s="1" t="s">
        <v>14</v>
      </c>
      <c r="E6" s="1" t="s">
        <v>13</v>
      </c>
      <c r="F6" s="1" t="s">
        <v>12</v>
      </c>
      <c r="H6" s="1" t="s">
        <v>13</v>
      </c>
      <c r="I6" s="1" t="s">
        <v>14</v>
      </c>
    </row>
    <row r="7" spans="1:12" x14ac:dyDescent="0.3">
      <c r="B7" s="5"/>
      <c r="C7" s="1" t="s">
        <v>8</v>
      </c>
      <c r="E7" s="5">
        <v>1000</v>
      </c>
      <c r="F7" s="1" t="s">
        <v>2</v>
      </c>
      <c r="H7" s="5">
        <v>1000</v>
      </c>
      <c r="I7" s="1" t="s">
        <v>10</v>
      </c>
    </row>
    <row r="8" spans="1:12" x14ac:dyDescent="0.3">
      <c r="B8" s="5">
        <f>E10</f>
        <v>6000</v>
      </c>
      <c r="C8" s="1" t="s">
        <v>7</v>
      </c>
      <c r="E8" s="5">
        <v>2000</v>
      </c>
      <c r="F8" s="1" t="s">
        <v>3</v>
      </c>
      <c r="H8" s="5">
        <v>3000</v>
      </c>
      <c r="I8" s="1" t="s">
        <v>11</v>
      </c>
    </row>
    <row r="9" spans="1:12" x14ac:dyDescent="0.3">
      <c r="B9" s="5">
        <f>H10</f>
        <v>4000</v>
      </c>
      <c r="C9" s="1" t="s">
        <v>0</v>
      </c>
      <c r="E9" s="5">
        <v>3000</v>
      </c>
      <c r="F9" s="1" t="s">
        <v>4</v>
      </c>
      <c r="H9" s="5"/>
    </row>
    <row r="10" spans="1:12" ht="12.6" customHeight="1" x14ac:dyDescent="0.3">
      <c r="B10" s="5"/>
      <c r="E10" s="6">
        <f>SUBTOTAL(109,E7:E9)</f>
        <v>6000</v>
      </c>
      <c r="F10" s="4" t="s">
        <v>5</v>
      </c>
      <c r="H10" s="6">
        <f>SUBTOTAL(109,H7:H9)</f>
        <v>4000</v>
      </c>
      <c r="I10" s="4" t="s">
        <v>5</v>
      </c>
    </row>
    <row r="11" spans="1:12" x14ac:dyDescent="0.3">
      <c r="B11" s="7">
        <f>B7+B8-B9</f>
        <v>2000</v>
      </c>
      <c r="C11" s="3" t="s">
        <v>9</v>
      </c>
    </row>
    <row r="12" spans="1:12" x14ac:dyDescent="0.3"/>
    <row r="13" spans="1:12" x14ac:dyDescent="0.3"/>
    <row r="14" spans="1:12" x14ac:dyDescent="0.3"/>
    <row r="15" spans="1:12" x14ac:dyDescent="0.3"/>
    <row r="16" spans="1:12" x14ac:dyDescent="0.3"/>
    <row r="17" spans="8:9" x14ac:dyDescent="0.3"/>
    <row r="18" spans="8:9" x14ac:dyDescent="0.3"/>
    <row r="19" spans="8:9" x14ac:dyDescent="0.3"/>
    <row r="20" spans="8:9" x14ac:dyDescent="0.3">
      <c r="H20" s="1" t="s">
        <v>1</v>
      </c>
      <c r="I20" s="1" t="s">
        <v>0</v>
      </c>
    </row>
    <row r="21" spans="8:9" x14ac:dyDescent="0.3">
      <c r="H21" s="1">
        <f>E10</f>
        <v>6000</v>
      </c>
      <c r="I21" s="1">
        <f>H10</f>
        <v>4000</v>
      </c>
    </row>
    <row r="22" spans="8:9" x14ac:dyDescent="0.3"/>
    <row r="23" spans="8:9" x14ac:dyDescent="0.3"/>
    <row r="24" spans="8:9" x14ac:dyDescent="0.3"/>
    <row r="25" spans="8:9" x14ac:dyDescent="0.3"/>
    <row r="26" spans="8:9" x14ac:dyDescent="0.3"/>
    <row r="27" spans="8:9" x14ac:dyDescent="0.3"/>
    <row r="28" spans="8:9" x14ac:dyDescent="0.3"/>
    <row r="29" spans="8:9" x14ac:dyDescent="0.3"/>
    <row r="30" spans="8:9" x14ac:dyDescent="0.3"/>
    <row r="31" spans="8:9" x14ac:dyDescent="0.3"/>
    <row r="32" spans="8:9" x14ac:dyDescent="0.3"/>
  </sheetData>
  <mergeCells count="1">
    <mergeCell ref="A2:I2"/>
  </mergeCells>
  <pageMargins left="0.7" right="0.7" top="0.75" bottom="0.75" header="0.3" footer="0.3"/>
  <drawing r:id="rId1"/>
  <tableParts count="3">
    <tablePart r:id="rId2"/>
    <tablePart r:id="rId3"/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32</vt:i4>
      </vt:variant>
    </vt:vector>
  </HeadingPairs>
  <TitlesOfParts>
    <vt:vector size="32" baseType="lpstr">
      <vt:lpstr>01</vt:lpstr>
      <vt:lpstr>02</vt:lpstr>
      <vt:lpstr>03</vt:lpstr>
      <vt:lpstr>04</vt:lpstr>
      <vt:lpstr>05</vt:lpstr>
      <vt:lpstr>06</vt:lpstr>
      <vt:lpstr>07</vt:lpstr>
      <vt:lpstr>08</vt:lpstr>
      <vt:lpstr>09</vt:lpstr>
      <vt:lpstr>10</vt:lpstr>
      <vt:lpstr>11</vt:lpstr>
      <vt:lpstr>12</vt:lpstr>
      <vt:lpstr>13</vt:lpstr>
      <vt:lpstr>14</vt:lpstr>
      <vt:lpstr>15</vt:lpstr>
      <vt:lpstr>16</vt:lpstr>
      <vt:lpstr>17</vt:lpstr>
      <vt:lpstr>18</vt:lpstr>
      <vt:lpstr>19</vt:lpstr>
      <vt:lpstr>20</vt:lpstr>
      <vt:lpstr>21</vt:lpstr>
      <vt:lpstr>22</vt:lpstr>
      <vt:lpstr>23</vt:lpstr>
      <vt:lpstr>24</vt:lpstr>
      <vt:lpstr>25</vt:lpstr>
      <vt:lpstr>26</vt:lpstr>
      <vt:lpstr>27</vt:lpstr>
      <vt:lpstr>28</vt:lpstr>
      <vt:lpstr>29</vt:lpstr>
      <vt:lpstr>30</vt:lpstr>
      <vt:lpstr>31</vt:lpstr>
      <vt:lpstr>TOTAL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yahai hassan</dc:creator>
  <cp:lastModifiedBy>yahai hassan</cp:lastModifiedBy>
  <cp:lastPrinted>2024-10-27T12:46:18Z</cp:lastPrinted>
  <dcterms:created xsi:type="dcterms:W3CDTF">2024-10-27T11:54:33Z</dcterms:created>
  <dcterms:modified xsi:type="dcterms:W3CDTF">2024-10-27T14:42:13Z</dcterms:modified>
</cp:coreProperties>
</file>